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11760" activeTab="0"/>
  </bookViews>
  <sheets>
    <sheet name="Jelgava" sheetId="1" r:id="rId1"/>
    <sheet name="Komandas" sheetId="2" r:id="rId2"/>
  </sheets>
  <definedNames>
    <definedName name="_xlnm.Print_Area" localSheetId="0">'Jelgava'!$A$1:$H$103</definedName>
    <definedName name="_xlnm.Print_Area" localSheetId="1">'Komandas'!$A$1:$T$17</definedName>
  </definedNames>
  <calcPr fullCalcOnLoad="1"/>
</workbook>
</file>

<file path=xl/sharedStrings.xml><?xml version="1.0" encoding="utf-8"?>
<sst xmlns="http://schemas.openxmlformats.org/spreadsheetml/2006/main" count="169" uniqueCount="120">
  <si>
    <t>Laivas Nr.</t>
  </si>
  <si>
    <t>Uzvārds, Vārds</t>
  </si>
  <si>
    <t>Klubs</t>
  </si>
  <si>
    <t>Brauciens Nr.1</t>
  </si>
  <si>
    <t>Brauciens Nr. 2</t>
  </si>
  <si>
    <t>Brauciens Nr. 3</t>
  </si>
  <si>
    <t>Punkti kopā</t>
  </si>
  <si>
    <t>Vieta</t>
  </si>
  <si>
    <t>UPB Energy Liepāja</t>
  </si>
  <si>
    <t>JT250</t>
  </si>
  <si>
    <t>Mēmeles sports Bauska</t>
  </si>
  <si>
    <t>Jurmala Racing Team</t>
  </si>
  <si>
    <t>GT15</t>
  </si>
  <si>
    <t>T550</t>
  </si>
  <si>
    <t>S550</t>
  </si>
  <si>
    <t xml:space="preserve"> </t>
  </si>
  <si>
    <t>Nord Ost Alūksne</t>
  </si>
  <si>
    <t>F500</t>
  </si>
  <si>
    <t>Formula 2</t>
  </si>
  <si>
    <t>FR1000</t>
  </si>
  <si>
    <t>Paisums Jelgava</t>
  </si>
  <si>
    <t>O350</t>
  </si>
  <si>
    <t>2 laivas</t>
  </si>
  <si>
    <t>3 laivas</t>
  </si>
  <si>
    <t>1 laiva</t>
  </si>
  <si>
    <t>FR1000, RN2000</t>
  </si>
  <si>
    <t>Komandu vērtējumā</t>
  </si>
  <si>
    <t>RN2000</t>
  </si>
  <si>
    <t>OSY400</t>
  </si>
  <si>
    <t>DNF</t>
  </si>
  <si>
    <t>DNS</t>
  </si>
  <si>
    <t>Jūrmala RT</t>
  </si>
  <si>
    <t>Kristers Einiņš</t>
  </si>
  <si>
    <t>Niklāvs Parolis</t>
  </si>
  <si>
    <t>Jānis Zarečņevs</t>
  </si>
  <si>
    <t>Mārtiņš Bergholcs</t>
  </si>
  <si>
    <t>Gints Puriņs</t>
  </si>
  <si>
    <t>Guntis Lauss</t>
  </si>
  <si>
    <t>Jānis Simanovs</t>
  </si>
  <si>
    <t>Vladimirs Fjodorovs</t>
  </si>
  <si>
    <t>Kārlis Dieviņš</t>
  </si>
  <si>
    <t>Ņikita Lijcs</t>
  </si>
  <si>
    <t>Paulius Stainys</t>
  </si>
  <si>
    <t>Pēteris Petrovskis</t>
  </si>
  <si>
    <t>Mēmeles Sports Bauska</t>
  </si>
  <si>
    <t>Lotārs Millers</t>
  </si>
  <si>
    <t>Uvis Slakteris</t>
  </si>
  <si>
    <t>Dmitrijs Anikejevs</t>
  </si>
  <si>
    <t>Endija Zaumane</t>
  </si>
  <si>
    <t>Miks Zaharčenoks</t>
  </si>
  <si>
    <t>Normunds Sniķers</t>
  </si>
  <si>
    <t>Jānis Kuķalks</t>
  </si>
  <si>
    <t>Valdis Kuķalks</t>
  </si>
  <si>
    <t>Renārs Riders</t>
  </si>
  <si>
    <t>Nils Slakteris</t>
  </si>
  <si>
    <t>Janis Sējāns</t>
  </si>
  <si>
    <t>Kristaps Paegle</t>
  </si>
  <si>
    <t>Gintars Marcinkus</t>
  </si>
  <si>
    <t>Toms Kuķalks</t>
  </si>
  <si>
    <t>Reio Kasnapuu</t>
  </si>
  <si>
    <t>Genadijs Tuckovs</t>
  </si>
  <si>
    <t>Aleksei Bychkov</t>
  </si>
  <si>
    <t>Paul Zujenko</t>
  </si>
  <si>
    <t>Māris Vasiļevskis</t>
  </si>
  <si>
    <t>Ieva Millere</t>
  </si>
  <si>
    <t>Viesturs Lācis</t>
  </si>
  <si>
    <t>Justas Guze</t>
  </si>
  <si>
    <t>O225</t>
  </si>
  <si>
    <t>O-500</t>
  </si>
  <si>
    <t>Zigfrīds Bitainis</t>
  </si>
  <si>
    <t>Ralfs Parolis</t>
  </si>
  <si>
    <t>Oļegs Sintnieks</t>
  </si>
  <si>
    <t>UPB Energy</t>
  </si>
  <si>
    <t>Reinis Paegle</t>
  </si>
  <si>
    <t>Toms Smiliškalns</t>
  </si>
  <si>
    <t>GT30</t>
  </si>
  <si>
    <t xml:space="preserve"> -</t>
  </si>
  <si>
    <t>Karol Soodla</t>
  </si>
  <si>
    <t>Tartu Kalevi Veemotoklubi</t>
  </si>
  <si>
    <t>Stefan Arand</t>
  </si>
  <si>
    <t>Mēmeles Sports</t>
  </si>
  <si>
    <t>Jūrmala Racing Team</t>
  </si>
  <si>
    <t>Kārlis Degainis</t>
  </si>
  <si>
    <t>ART Racing</t>
  </si>
  <si>
    <t xml:space="preserve">UPB Energy </t>
  </si>
  <si>
    <t xml:space="preserve">Mēmeles Sports </t>
  </si>
  <si>
    <t>Ignas Simanavicius</t>
  </si>
  <si>
    <t>Renars Eglitis</t>
  </si>
  <si>
    <t>Laura Lakoviča-Lakovica</t>
  </si>
  <si>
    <t>Klaipedas Motorlaivai</t>
  </si>
  <si>
    <t>Janis Zarečņevs</t>
  </si>
  <si>
    <t xml:space="preserve">Nord Ost </t>
  </si>
  <si>
    <t>Laivu Nr.</t>
  </si>
  <si>
    <t>T550/GT30</t>
  </si>
  <si>
    <t>F4/F2</t>
  </si>
  <si>
    <t>OSY400/O350</t>
  </si>
  <si>
    <t>Formula 4</t>
  </si>
  <si>
    <t>Vietas</t>
  </si>
  <si>
    <t>1.</t>
  </si>
  <si>
    <t>2.</t>
  </si>
  <si>
    <t>3.</t>
  </si>
  <si>
    <t>4.</t>
  </si>
  <si>
    <t>5.</t>
  </si>
  <si>
    <t>6.</t>
  </si>
  <si>
    <t>Vieta: Lielupe, Jelgava, Latvija</t>
  </si>
  <si>
    <t>Laiks: 04.07.2014.</t>
  </si>
  <si>
    <t>KTU Politechnika</t>
  </si>
  <si>
    <t>Gregori Iljins</t>
  </si>
  <si>
    <t>Motosportklubi Nord</t>
  </si>
  <si>
    <t>Viktorija Soodla</t>
  </si>
  <si>
    <t>Aleksejs Freibergs</t>
  </si>
  <si>
    <t>Individuāli</t>
  </si>
  <si>
    <t>Mārtiņš Lauss</t>
  </si>
  <si>
    <t>DSQ</t>
  </si>
  <si>
    <t>Nosaukums: Latvijas atklātā čempionāta ātrumlaivām 2.posms</t>
  </si>
  <si>
    <t>Laivai Nr.57 - viens aplis mazāk neapbrauca  boju UIM 313.01.</t>
  </si>
  <si>
    <t>Laivām Nr.2, Nr.51 - DSQ apbrauca boju pretējā virzienā. UIM 313.01.</t>
  </si>
  <si>
    <t>Laiva ar Nr.7, viens aplis mazāk, sakarā ar to, ka apbrauca boju no nepareizās puses. UIM 313.01.  Laiva ar Nr.7 kopsummā nobrauca 67% no kopējās distances, saskaņā ar UIM 317.02. jānobrauc 75% no distances.</t>
  </si>
  <si>
    <t>ART Racing Aizkraukle</t>
  </si>
  <si>
    <t>GT-15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</si>
</sst>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medium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medium"/>
      <top style="dotted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3" fillId="0" borderId="0" xfId="52" applyAlignment="1" applyProtection="1">
      <alignment/>
      <protection/>
    </xf>
    <xf numFmtId="0" fontId="41" fillId="0" borderId="0" xfId="0" applyFont="1" applyAlignment="1">
      <alignment/>
    </xf>
    <xf numFmtId="0" fontId="41" fillId="35" borderId="10" xfId="0" applyFont="1" applyFill="1" applyBorder="1" applyAlignment="1">
      <alignment horizontal="center" wrapText="1"/>
    </xf>
    <xf numFmtId="0" fontId="41" fillId="35" borderId="11" xfId="0" applyFont="1" applyFill="1" applyBorder="1" applyAlignment="1">
      <alignment horizontal="center" wrapText="1"/>
    </xf>
    <xf numFmtId="0" fontId="41" fillId="35" borderId="12" xfId="0" applyFont="1" applyFill="1" applyBorder="1" applyAlignment="1">
      <alignment horizontal="center" wrapText="1"/>
    </xf>
    <xf numFmtId="0" fontId="41" fillId="35" borderId="13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1" fillId="35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41" fillId="35" borderId="18" xfId="0" applyFont="1" applyFill="1" applyBorder="1" applyAlignment="1">
      <alignment horizontal="left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1" fillId="35" borderId="21" xfId="0" applyFont="1" applyFill="1" applyBorder="1" applyAlignment="1">
      <alignment wrapText="1"/>
    </xf>
    <xf numFmtId="0" fontId="41" fillId="35" borderId="22" xfId="0" applyFont="1" applyFill="1" applyBorder="1" applyAlignment="1">
      <alignment wrapText="1"/>
    </xf>
    <xf numFmtId="0" fontId="41" fillId="35" borderId="23" xfId="0" applyFont="1" applyFill="1" applyBorder="1" applyAlignment="1">
      <alignment horizontal="center" wrapText="1"/>
    </xf>
    <xf numFmtId="0" fontId="41" fillId="35" borderId="24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41" fillId="35" borderId="26" xfId="0" applyFont="1" applyFill="1" applyBorder="1" applyAlignment="1">
      <alignment horizontal="center" wrapText="1"/>
    </xf>
    <xf numFmtId="0" fontId="41" fillId="35" borderId="25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39" fillId="0" borderId="0" xfId="0" applyFont="1" applyAlignment="1">
      <alignment/>
    </xf>
    <xf numFmtId="0" fontId="39" fillId="0" borderId="26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41" fillId="33" borderId="29" xfId="0" applyFont="1" applyFill="1" applyBorder="1" applyAlignment="1">
      <alignment horizontal="center" wrapText="1"/>
    </xf>
    <xf numFmtId="0" fontId="0" fillId="33" borderId="30" xfId="0" applyFont="1" applyFill="1" applyBorder="1" applyAlignment="1">
      <alignment horizontal="center" wrapText="1"/>
    </xf>
    <xf numFmtId="0" fontId="41" fillId="33" borderId="30" xfId="0" applyFont="1" applyFill="1" applyBorder="1" applyAlignment="1">
      <alignment horizontal="center" wrapText="1"/>
    </xf>
    <xf numFmtId="0" fontId="39" fillId="33" borderId="30" xfId="0" applyFont="1" applyFill="1" applyBorder="1" applyAlignment="1">
      <alignment horizontal="center" wrapText="1"/>
    </xf>
    <xf numFmtId="0" fontId="0" fillId="33" borderId="31" xfId="0" applyFont="1" applyFill="1" applyBorder="1" applyAlignment="1">
      <alignment horizontal="center" wrapText="1"/>
    </xf>
    <xf numFmtId="0" fontId="41" fillId="33" borderId="32" xfId="0" applyFont="1" applyFill="1" applyBorder="1" applyAlignment="1">
      <alignment horizontal="center" wrapText="1"/>
    </xf>
    <xf numFmtId="0" fontId="41" fillId="33" borderId="33" xfId="0" applyFont="1" applyFill="1" applyBorder="1" applyAlignment="1">
      <alignment horizontal="center" wrapText="1"/>
    </xf>
    <xf numFmtId="0" fontId="41" fillId="33" borderId="34" xfId="0" applyFont="1" applyFill="1" applyBorder="1" applyAlignment="1">
      <alignment horizontal="center" wrapText="1"/>
    </xf>
    <xf numFmtId="0" fontId="0" fillId="33" borderId="35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36" xfId="0" applyFont="1" applyFill="1" applyBorder="1" applyAlignment="1">
      <alignment horizontal="center" wrapText="1"/>
    </xf>
    <xf numFmtId="0" fontId="41" fillId="33" borderId="35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41" fillId="33" borderId="36" xfId="0" applyFont="1" applyFill="1" applyBorder="1" applyAlignment="1">
      <alignment horizontal="center" wrapText="1"/>
    </xf>
    <xf numFmtId="0" fontId="0" fillId="33" borderId="37" xfId="0" applyFont="1" applyFill="1" applyBorder="1" applyAlignment="1">
      <alignment horizontal="center" wrapText="1"/>
    </xf>
    <xf numFmtId="0" fontId="0" fillId="33" borderId="38" xfId="0" applyFont="1" applyFill="1" applyBorder="1" applyAlignment="1">
      <alignment horizontal="center" wrapText="1"/>
    </xf>
    <xf numFmtId="0" fontId="0" fillId="33" borderId="39" xfId="0" applyFont="1" applyFill="1" applyBorder="1" applyAlignment="1">
      <alignment horizontal="center" wrapText="1"/>
    </xf>
    <xf numFmtId="0" fontId="39" fillId="33" borderId="35" xfId="0" applyFont="1" applyFill="1" applyBorder="1" applyAlignment="1">
      <alignment horizontal="center" wrapText="1"/>
    </xf>
    <xf numFmtId="0" fontId="39" fillId="33" borderId="0" xfId="0" applyFont="1" applyFill="1" applyBorder="1" applyAlignment="1">
      <alignment horizontal="center" wrapText="1"/>
    </xf>
    <xf numFmtId="0" fontId="39" fillId="33" borderId="36" xfId="0" applyFont="1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39" fillId="0" borderId="28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9" fillId="0" borderId="0" xfId="0" applyFont="1" applyAlignment="1">
      <alignment wrapText="1"/>
    </xf>
    <xf numFmtId="0" fontId="0" fillId="0" borderId="41" xfId="0" applyBorder="1" applyAlignment="1">
      <alignment horizontal="center" wrapText="1"/>
    </xf>
    <xf numFmtId="0" fontId="2" fillId="0" borderId="42" xfId="0" applyFon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2" xfId="0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39" fillId="0" borderId="40" xfId="0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36" borderId="43" xfId="0" applyFill="1" applyBorder="1" applyAlignment="1">
      <alignment horizontal="left" wrapText="1"/>
    </xf>
    <xf numFmtId="0" fontId="0" fillId="37" borderId="41" xfId="0" applyFill="1" applyBorder="1" applyAlignment="1">
      <alignment horizontal="left" wrapText="1"/>
    </xf>
    <xf numFmtId="0" fontId="0" fillId="37" borderId="42" xfId="0" applyFill="1" applyBorder="1" applyAlignment="1">
      <alignment horizontal="left" wrapText="1"/>
    </xf>
    <xf numFmtId="0" fontId="0" fillId="37" borderId="40" xfId="0" applyFill="1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39" fillId="36" borderId="43" xfId="0" applyFont="1" applyFill="1" applyBorder="1" applyAlignment="1">
      <alignment horizontal="left" wrapText="1"/>
    </xf>
    <xf numFmtId="0" fontId="2" fillId="36" borderId="0" xfId="0" applyFont="1" applyFill="1" applyAlignment="1">
      <alignment horizontal="left" wrapText="1"/>
    </xf>
    <xf numFmtId="0" fontId="2" fillId="36" borderId="0" xfId="0" applyFont="1" applyFill="1" applyAlignment="1">
      <alignment horizontal="left" wrapText="1"/>
    </xf>
    <xf numFmtId="0" fontId="0" fillId="0" borderId="0" xfId="0" applyAlignment="1">
      <alignment horizontal="center" wrapText="1"/>
    </xf>
    <xf numFmtId="0" fontId="0" fillId="36" borderId="0" xfId="0" applyFill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36" borderId="0" xfId="0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44" xfId="0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9" fillId="37" borderId="48" xfId="0" applyFont="1" applyFill="1" applyBorder="1" applyAlignment="1">
      <alignment horizontal="center" vertical="center" wrapText="1"/>
    </xf>
    <xf numFmtId="0" fontId="39" fillId="37" borderId="49" xfId="0" applyFont="1" applyFill="1" applyBorder="1" applyAlignment="1">
      <alignment horizontal="center" vertical="center" wrapText="1"/>
    </xf>
    <xf numFmtId="0" fontId="43" fillId="35" borderId="50" xfId="0" applyFont="1" applyFill="1" applyBorder="1" applyAlignment="1">
      <alignment horizontal="center" wrapText="1"/>
    </xf>
    <xf numFmtId="0" fontId="43" fillId="35" borderId="51" xfId="0" applyFont="1" applyFill="1" applyBorder="1" applyAlignment="1">
      <alignment horizontal="center" wrapText="1"/>
    </xf>
    <xf numFmtId="0" fontId="0" fillId="0" borderId="3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vertical="center" wrapText="1"/>
    </xf>
    <xf numFmtId="0" fontId="42" fillId="35" borderId="50" xfId="0" applyFont="1" applyFill="1" applyBorder="1" applyAlignment="1">
      <alignment horizontal="center" wrapText="1"/>
    </xf>
    <xf numFmtId="0" fontId="42" fillId="35" borderId="53" xfId="0" applyFont="1" applyFill="1" applyBorder="1" applyAlignment="1">
      <alignment horizontal="center" wrapText="1"/>
    </xf>
    <xf numFmtId="0" fontId="42" fillId="35" borderId="51" xfId="0" applyFont="1" applyFill="1" applyBorder="1" applyAlignment="1">
      <alignment horizontal="center" wrapText="1"/>
    </xf>
    <xf numFmtId="0" fontId="3" fillId="36" borderId="54" xfId="0" applyFont="1" applyFill="1" applyBorder="1" applyAlignment="1">
      <alignment horizontal="center" vertical="center" wrapText="1"/>
    </xf>
    <xf numFmtId="0" fontId="3" fillId="36" borderId="55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5" borderId="22" xfId="0" applyFont="1" applyFill="1" applyBorder="1" applyAlignment="1">
      <alignment horizontal="center" wrapText="1"/>
    </xf>
    <xf numFmtId="0" fontId="42" fillId="35" borderId="21" xfId="0" applyFont="1" applyFill="1" applyBorder="1" applyAlignment="1">
      <alignment horizontal="center" wrapText="1"/>
    </xf>
    <xf numFmtId="0" fontId="42" fillId="35" borderId="56" xfId="0" applyFont="1" applyFill="1" applyBorder="1" applyAlignment="1">
      <alignment horizontal="center" wrapText="1"/>
    </xf>
    <xf numFmtId="0" fontId="0" fillId="35" borderId="50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41" fillId="35" borderId="50" xfId="0" applyFont="1" applyFill="1" applyBorder="1" applyAlignment="1">
      <alignment horizontal="center"/>
    </xf>
    <xf numFmtId="0" fontId="41" fillId="35" borderId="53" xfId="0" applyFont="1" applyFill="1" applyBorder="1" applyAlignment="1">
      <alignment horizontal="center"/>
    </xf>
    <xf numFmtId="0" fontId="41" fillId="35" borderId="51" xfId="0" applyFont="1" applyFill="1" applyBorder="1" applyAlignment="1">
      <alignment horizontal="center"/>
    </xf>
    <xf numFmtId="0" fontId="42" fillId="35" borderId="50" xfId="0" applyFont="1" applyFill="1" applyBorder="1" applyAlignment="1">
      <alignment horizontal="center"/>
    </xf>
    <xf numFmtId="0" fontId="42" fillId="35" borderId="51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43" fillId="35" borderId="53" xfId="0" applyFont="1" applyFill="1" applyBorder="1" applyAlignment="1">
      <alignment horizontal="center" wrapText="1"/>
    </xf>
    <xf numFmtId="0" fontId="42" fillId="34" borderId="57" xfId="0" applyFont="1" applyFill="1" applyBorder="1" applyAlignment="1">
      <alignment horizontal="center"/>
    </xf>
    <xf numFmtId="0" fontId="42" fillId="34" borderId="27" xfId="0" applyFont="1" applyFill="1" applyBorder="1" applyAlignment="1">
      <alignment horizontal="center"/>
    </xf>
    <xf numFmtId="0" fontId="42" fillId="34" borderId="58" xfId="0" applyFont="1" applyFill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59" xfId="0" applyFont="1" applyBorder="1" applyAlignment="1">
      <alignment horizontal="center"/>
    </xf>
    <xf numFmtId="0" fontId="42" fillId="34" borderId="28" xfId="0" applyFont="1" applyFill="1" applyBorder="1" applyAlignment="1">
      <alignment horizontal="center"/>
    </xf>
    <xf numFmtId="0" fontId="42" fillId="34" borderId="60" xfId="0" applyFont="1" applyFill="1" applyBorder="1" applyAlignment="1">
      <alignment horizontal="center"/>
    </xf>
    <xf numFmtId="0" fontId="41" fillId="35" borderId="50" xfId="0" applyFont="1" applyFill="1" applyBorder="1" applyAlignment="1">
      <alignment horizontal="center" wrapText="1"/>
    </xf>
    <xf numFmtId="0" fontId="41" fillId="35" borderId="53" xfId="0" applyFont="1" applyFill="1" applyBorder="1" applyAlignment="1">
      <alignment horizontal="center" wrapText="1"/>
    </xf>
    <xf numFmtId="0" fontId="41" fillId="35" borderId="51" xfId="0" applyFont="1" applyFill="1" applyBorder="1" applyAlignment="1">
      <alignment horizontal="center" wrapText="1"/>
    </xf>
    <xf numFmtId="0" fontId="42" fillId="0" borderId="61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58" xfId="0" applyFont="1" applyBorder="1" applyAlignment="1">
      <alignment horizontal="center"/>
    </xf>
    <xf numFmtId="0" fontId="42" fillId="0" borderId="62" xfId="0" applyFont="1" applyBorder="1" applyAlignment="1">
      <alignment horizontal="center"/>
    </xf>
    <xf numFmtId="0" fontId="42" fillId="0" borderId="62" xfId="0" applyFont="1" applyFill="1" applyBorder="1" applyAlignment="1">
      <alignment horizontal="center"/>
    </xf>
    <xf numFmtId="0" fontId="42" fillId="0" borderId="5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8"/>
  <sheetViews>
    <sheetView tabSelected="1" view="pageBreakPreview" zoomScale="75" zoomScaleSheetLayoutView="75" zoomScalePageLayoutView="0" workbookViewId="0" topLeftCell="A24">
      <selection activeCell="D57" sqref="D57"/>
    </sheetView>
  </sheetViews>
  <sheetFormatPr defaultColWidth="9.140625" defaultRowHeight="15"/>
  <cols>
    <col min="1" max="1" width="9.140625" style="2" customWidth="1"/>
    <col min="2" max="2" width="30.57421875" style="4" customWidth="1"/>
    <col min="3" max="3" width="29.00390625" style="1" customWidth="1"/>
    <col min="4" max="6" width="10.7109375" style="2" customWidth="1"/>
    <col min="7" max="8" width="10.7109375" style="3" customWidth="1"/>
    <col min="9" max="16384" width="9.140625" style="1" customWidth="1"/>
  </cols>
  <sheetData>
    <row r="2" spans="1:8" ht="15" customHeight="1">
      <c r="A2" s="112" t="s">
        <v>114</v>
      </c>
      <c r="B2" s="112"/>
      <c r="C2" s="112"/>
      <c r="D2" s="112"/>
      <c r="E2" s="112"/>
      <c r="F2" s="112"/>
      <c r="G2" s="112"/>
      <c r="H2" s="112"/>
    </row>
    <row r="3" spans="1:8" ht="15">
      <c r="A3" s="112" t="s">
        <v>104</v>
      </c>
      <c r="B3" s="112"/>
      <c r="C3" s="112"/>
      <c r="D3" s="112"/>
      <c r="E3" s="112"/>
      <c r="F3" s="112"/>
      <c r="G3" s="112"/>
      <c r="H3" s="112"/>
    </row>
    <row r="4" spans="1:10" ht="15">
      <c r="A4" s="112" t="s">
        <v>105</v>
      </c>
      <c r="B4" s="112"/>
      <c r="C4" s="112"/>
      <c r="D4" s="112"/>
      <c r="E4" s="112"/>
      <c r="F4" s="112"/>
      <c r="G4" s="112"/>
      <c r="H4" s="112"/>
      <c r="J4" s="27"/>
    </row>
    <row r="5" spans="1:8" ht="15">
      <c r="A5" s="108"/>
      <c r="B5" s="108"/>
      <c r="C5" s="108"/>
      <c r="D5" s="108"/>
      <c r="E5" s="108"/>
      <c r="F5" s="108"/>
      <c r="G5" s="108"/>
      <c r="H5" s="108"/>
    </row>
    <row r="6" spans="1:8" ht="30">
      <c r="A6" s="14" t="s">
        <v>0</v>
      </c>
      <c r="B6" s="15" t="s">
        <v>1</v>
      </c>
      <c r="C6" s="16" t="s">
        <v>2</v>
      </c>
      <c r="D6" s="14" t="s">
        <v>3</v>
      </c>
      <c r="E6" s="14" t="s">
        <v>4</v>
      </c>
      <c r="F6" s="14" t="s">
        <v>5</v>
      </c>
      <c r="G6" s="17" t="s">
        <v>6</v>
      </c>
      <c r="H6" s="17" t="s">
        <v>7</v>
      </c>
    </row>
    <row r="7" spans="1:8" ht="15">
      <c r="A7" s="111" t="s">
        <v>9</v>
      </c>
      <c r="B7" s="111"/>
      <c r="C7" s="111"/>
      <c r="D7" s="111"/>
      <c r="E7" s="111"/>
      <c r="F7" s="111"/>
      <c r="G7" s="111"/>
      <c r="H7" s="111"/>
    </row>
    <row r="8" spans="1:8" ht="15">
      <c r="A8" s="25">
        <v>41</v>
      </c>
      <c r="B8" s="11" t="s">
        <v>42</v>
      </c>
      <c r="C8" s="7" t="s">
        <v>106</v>
      </c>
      <c r="D8" s="25">
        <v>20</v>
      </c>
      <c r="E8" s="25">
        <v>17</v>
      </c>
      <c r="F8" s="25">
        <v>40</v>
      </c>
      <c r="G8" s="9">
        <f aca="true" t="shared" si="0" ref="G8:G15">SUM(D8:F8)</f>
        <v>77</v>
      </c>
      <c r="H8" s="9">
        <v>1</v>
      </c>
    </row>
    <row r="9" spans="1:8" ht="15">
      <c r="A9" s="25">
        <v>98</v>
      </c>
      <c r="B9" s="11" t="s">
        <v>33</v>
      </c>
      <c r="C9" s="7" t="s">
        <v>84</v>
      </c>
      <c r="D9" s="25">
        <v>15</v>
      </c>
      <c r="E9" s="25">
        <v>20</v>
      </c>
      <c r="F9" s="25">
        <v>34</v>
      </c>
      <c r="G9" s="9">
        <f t="shared" si="0"/>
        <v>69</v>
      </c>
      <c r="H9" s="9">
        <v>2</v>
      </c>
    </row>
    <row r="10" spans="1:8" ht="15">
      <c r="A10" s="25">
        <v>55</v>
      </c>
      <c r="B10" s="11" t="s">
        <v>48</v>
      </c>
      <c r="C10" s="7" t="s">
        <v>85</v>
      </c>
      <c r="D10" s="25">
        <v>17</v>
      </c>
      <c r="E10" s="25">
        <v>11</v>
      </c>
      <c r="F10" s="25">
        <v>30</v>
      </c>
      <c r="G10" s="9">
        <f t="shared" si="0"/>
        <v>58</v>
      </c>
      <c r="H10" s="9">
        <v>3</v>
      </c>
    </row>
    <row r="11" spans="1:8" ht="15">
      <c r="A11" s="25">
        <v>50</v>
      </c>
      <c r="B11" s="11" t="s">
        <v>88</v>
      </c>
      <c r="C11" s="7" t="s">
        <v>85</v>
      </c>
      <c r="D11" s="25">
        <v>10</v>
      </c>
      <c r="E11" s="25">
        <v>15</v>
      </c>
      <c r="F11" s="25">
        <v>24</v>
      </c>
      <c r="G11" s="9">
        <f t="shared" si="0"/>
        <v>49</v>
      </c>
      <c r="H11" s="9">
        <v>4</v>
      </c>
    </row>
    <row r="12" spans="1:8" ht="15">
      <c r="A12" s="25">
        <v>45</v>
      </c>
      <c r="B12" s="11" t="s">
        <v>53</v>
      </c>
      <c r="C12" s="7" t="s">
        <v>81</v>
      </c>
      <c r="D12" s="25">
        <v>11</v>
      </c>
      <c r="E12" s="25">
        <v>10</v>
      </c>
      <c r="F12" s="25">
        <v>26</v>
      </c>
      <c r="G12" s="9">
        <f t="shared" si="0"/>
        <v>47</v>
      </c>
      <c r="H12" s="9">
        <v>5</v>
      </c>
    </row>
    <row r="13" spans="1:8" ht="16.5" customHeight="1">
      <c r="A13" s="75">
        <v>71</v>
      </c>
      <c r="B13" s="11" t="s">
        <v>40</v>
      </c>
      <c r="C13" s="7" t="s">
        <v>81</v>
      </c>
      <c r="D13" s="25">
        <v>13</v>
      </c>
      <c r="E13" s="25">
        <v>13</v>
      </c>
      <c r="F13" s="25">
        <v>18</v>
      </c>
      <c r="G13" s="9">
        <f t="shared" si="0"/>
        <v>44</v>
      </c>
      <c r="H13" s="9">
        <v>6</v>
      </c>
    </row>
    <row r="14" spans="1:8" ht="15">
      <c r="A14" s="75">
        <v>44</v>
      </c>
      <c r="B14" s="11" t="s">
        <v>86</v>
      </c>
      <c r="C14" s="7" t="s">
        <v>106</v>
      </c>
      <c r="D14" s="25">
        <v>9</v>
      </c>
      <c r="E14" s="25">
        <v>8</v>
      </c>
      <c r="F14" s="25">
        <v>20</v>
      </c>
      <c r="G14" s="9">
        <f t="shared" si="0"/>
        <v>37</v>
      </c>
      <c r="H14" s="9">
        <v>7</v>
      </c>
    </row>
    <row r="15" spans="1:8" ht="15">
      <c r="A15" s="75">
        <v>9</v>
      </c>
      <c r="B15" s="11" t="s">
        <v>87</v>
      </c>
      <c r="C15" s="7" t="s">
        <v>84</v>
      </c>
      <c r="D15" s="25" t="s">
        <v>30</v>
      </c>
      <c r="E15" s="25">
        <v>9</v>
      </c>
      <c r="F15" s="25">
        <v>22</v>
      </c>
      <c r="G15" s="9">
        <f t="shared" si="0"/>
        <v>31</v>
      </c>
      <c r="H15" s="9">
        <v>8</v>
      </c>
    </row>
    <row r="16" spans="1:8" ht="15" hidden="1">
      <c r="A16" s="10"/>
      <c r="B16" s="11"/>
      <c r="C16" s="7"/>
      <c r="D16" s="10"/>
      <c r="E16" s="10"/>
      <c r="F16" s="10"/>
      <c r="G16" s="9"/>
      <c r="H16" s="9"/>
    </row>
    <row r="17" spans="1:8" ht="15" hidden="1">
      <c r="A17" s="10"/>
      <c r="B17" s="11"/>
      <c r="C17" s="7"/>
      <c r="D17" s="10"/>
      <c r="E17" s="10"/>
      <c r="F17" s="10"/>
      <c r="G17" s="9"/>
      <c r="H17" s="9"/>
    </row>
    <row r="18" spans="1:8" ht="15" hidden="1">
      <c r="A18" s="113"/>
      <c r="B18" s="113"/>
      <c r="C18" s="113"/>
      <c r="D18" s="113"/>
      <c r="E18" s="113"/>
      <c r="F18" s="113"/>
      <c r="G18" s="113"/>
      <c r="H18" s="113"/>
    </row>
    <row r="19" spans="1:8" ht="15" hidden="1">
      <c r="A19" s="108"/>
      <c r="B19" s="108"/>
      <c r="C19" s="108"/>
      <c r="D19" s="108"/>
      <c r="E19" s="108"/>
      <c r="F19" s="108"/>
      <c r="G19" s="108"/>
      <c r="H19" s="108"/>
    </row>
    <row r="20" spans="1:8" ht="24" customHeight="1" hidden="1">
      <c r="A20" s="97"/>
      <c r="B20" s="97"/>
      <c r="C20" s="97"/>
      <c r="D20" s="97"/>
      <c r="E20" s="97"/>
      <c r="F20" s="97"/>
      <c r="G20" s="97"/>
      <c r="H20" s="97"/>
    </row>
    <row r="21" spans="1:8" ht="15">
      <c r="A21" s="98" t="s">
        <v>12</v>
      </c>
      <c r="B21" s="98"/>
      <c r="C21" s="98"/>
      <c r="D21" s="98"/>
      <c r="E21" s="98"/>
      <c r="F21" s="98"/>
      <c r="G21" s="98"/>
      <c r="H21" s="98"/>
    </row>
    <row r="22" spans="1:8" ht="15">
      <c r="A22" s="23">
        <v>19</v>
      </c>
      <c r="B22" s="11" t="s">
        <v>79</v>
      </c>
      <c r="C22" s="7" t="s">
        <v>78</v>
      </c>
      <c r="D22" s="23">
        <v>17</v>
      </c>
      <c r="E22" s="23">
        <v>20</v>
      </c>
      <c r="F22" s="23">
        <v>34</v>
      </c>
      <c r="G22" s="9">
        <f aca="true" t="shared" si="1" ref="G22:G29">SUM(D22:F22)</f>
        <v>71</v>
      </c>
      <c r="H22" s="9">
        <v>1</v>
      </c>
    </row>
    <row r="23" spans="1:8" ht="15">
      <c r="A23" s="25">
        <v>51</v>
      </c>
      <c r="B23" s="11" t="s">
        <v>49</v>
      </c>
      <c r="C23" s="7" t="s">
        <v>80</v>
      </c>
      <c r="D23" s="25" t="s">
        <v>113</v>
      </c>
      <c r="E23" s="25">
        <v>17</v>
      </c>
      <c r="F23" s="25">
        <v>40</v>
      </c>
      <c r="G23" s="9">
        <f t="shared" si="1"/>
        <v>57</v>
      </c>
      <c r="H23" s="9">
        <v>2</v>
      </c>
    </row>
    <row r="24" spans="1:8" ht="15">
      <c r="A24" s="23">
        <v>7</v>
      </c>
      <c r="B24" s="91" t="s">
        <v>77</v>
      </c>
      <c r="C24" s="7" t="s">
        <v>78</v>
      </c>
      <c r="D24" s="23">
        <v>13</v>
      </c>
      <c r="E24" s="23">
        <v>13</v>
      </c>
      <c r="F24" s="23">
        <v>26</v>
      </c>
      <c r="G24" s="9">
        <f t="shared" si="1"/>
        <v>52</v>
      </c>
      <c r="H24" s="9">
        <v>3</v>
      </c>
    </row>
    <row r="25" spans="1:8" ht="15">
      <c r="A25" s="23">
        <v>94</v>
      </c>
      <c r="B25" s="11" t="s">
        <v>32</v>
      </c>
      <c r="C25" s="7" t="s">
        <v>72</v>
      </c>
      <c r="D25" s="23">
        <v>20</v>
      </c>
      <c r="E25" s="23">
        <v>8</v>
      </c>
      <c r="F25" s="23">
        <v>22</v>
      </c>
      <c r="G25" s="9">
        <f t="shared" si="1"/>
        <v>50</v>
      </c>
      <c r="H25" s="9">
        <v>4</v>
      </c>
    </row>
    <row r="26" spans="1:8" ht="15">
      <c r="A26" s="25">
        <v>31</v>
      </c>
      <c r="B26" s="11" t="s">
        <v>54</v>
      </c>
      <c r="C26" s="7" t="s">
        <v>80</v>
      </c>
      <c r="D26" s="25">
        <v>15</v>
      </c>
      <c r="E26" s="25">
        <v>15</v>
      </c>
      <c r="F26" s="25">
        <v>20</v>
      </c>
      <c r="G26" s="9">
        <f t="shared" si="1"/>
        <v>50</v>
      </c>
      <c r="H26" s="9">
        <v>5</v>
      </c>
    </row>
    <row r="27" spans="1:8" ht="15">
      <c r="A27" s="25">
        <v>2</v>
      </c>
      <c r="B27" s="11" t="s">
        <v>107</v>
      </c>
      <c r="C27" s="7" t="s">
        <v>108</v>
      </c>
      <c r="D27" s="25" t="s">
        <v>113</v>
      </c>
      <c r="E27" s="25">
        <v>11</v>
      </c>
      <c r="F27" s="25">
        <v>30</v>
      </c>
      <c r="G27" s="24">
        <f t="shared" si="1"/>
        <v>41</v>
      </c>
      <c r="H27" s="9">
        <v>6</v>
      </c>
    </row>
    <row r="28" spans="1:8" ht="15">
      <c r="A28" s="25">
        <v>83</v>
      </c>
      <c r="B28" s="11" t="s">
        <v>82</v>
      </c>
      <c r="C28" s="7" t="s">
        <v>83</v>
      </c>
      <c r="D28" s="25">
        <v>11</v>
      </c>
      <c r="E28" s="25">
        <v>10</v>
      </c>
      <c r="F28" s="25">
        <v>18</v>
      </c>
      <c r="G28" s="9">
        <f t="shared" si="1"/>
        <v>39</v>
      </c>
      <c r="H28" s="9">
        <v>7</v>
      </c>
    </row>
    <row r="29" spans="1:8" ht="15">
      <c r="A29" s="25">
        <v>9</v>
      </c>
      <c r="B29" s="11" t="s">
        <v>70</v>
      </c>
      <c r="C29" s="7" t="s">
        <v>72</v>
      </c>
      <c r="D29" s="25">
        <v>10</v>
      </c>
      <c r="E29" s="25">
        <v>9</v>
      </c>
      <c r="F29" s="25">
        <v>16</v>
      </c>
      <c r="G29" s="9">
        <f t="shared" si="1"/>
        <v>35</v>
      </c>
      <c r="H29" s="9">
        <v>8</v>
      </c>
    </row>
    <row r="30" spans="1:8" ht="15" hidden="1">
      <c r="A30" s="84"/>
      <c r="B30" s="85"/>
      <c r="C30" s="86"/>
      <c r="D30" s="87"/>
      <c r="E30" s="87"/>
      <c r="F30" s="87"/>
      <c r="G30" s="88"/>
      <c r="H30" s="89"/>
    </row>
    <row r="31" spans="1:8" ht="15">
      <c r="A31" s="102" t="s">
        <v>116</v>
      </c>
      <c r="B31" s="103"/>
      <c r="C31" s="103"/>
      <c r="D31" s="103"/>
      <c r="E31" s="103"/>
      <c r="F31" s="103"/>
      <c r="G31" s="103"/>
      <c r="H31" s="104"/>
    </row>
    <row r="32" spans="1:8" ht="15">
      <c r="A32" s="107" t="s">
        <v>13</v>
      </c>
      <c r="B32" s="106"/>
      <c r="C32" s="106"/>
      <c r="D32" s="106"/>
      <c r="E32" s="106"/>
      <c r="F32" s="106"/>
      <c r="G32" s="106"/>
      <c r="H32" s="106"/>
    </row>
    <row r="33" spans="1:8" ht="15" hidden="1">
      <c r="A33" s="10"/>
      <c r="B33" s="11"/>
      <c r="C33" s="7"/>
      <c r="D33" s="10"/>
      <c r="E33" s="10"/>
      <c r="F33" s="10"/>
      <c r="G33" s="9"/>
      <c r="H33" s="9"/>
    </row>
    <row r="34" spans="1:8" ht="15">
      <c r="A34" s="23">
        <v>50</v>
      </c>
      <c r="B34" s="11" t="s">
        <v>73</v>
      </c>
      <c r="C34" s="7" t="s">
        <v>80</v>
      </c>
      <c r="D34" s="23">
        <v>17</v>
      </c>
      <c r="E34" s="23">
        <v>20</v>
      </c>
      <c r="F34" s="23">
        <v>40</v>
      </c>
      <c r="G34" s="9">
        <f>SUM(D34:F34)</f>
        <v>77</v>
      </c>
      <c r="H34" s="9">
        <v>1</v>
      </c>
    </row>
    <row r="35" spans="1:8" ht="15">
      <c r="A35" s="23">
        <v>10</v>
      </c>
      <c r="B35" s="92" t="s">
        <v>47</v>
      </c>
      <c r="C35" s="19" t="s">
        <v>80</v>
      </c>
      <c r="D35" s="25">
        <v>20</v>
      </c>
      <c r="E35" s="25">
        <v>17</v>
      </c>
      <c r="F35" s="23">
        <v>30</v>
      </c>
      <c r="G35" s="9">
        <f>SUM(D35:F35)</f>
        <v>67</v>
      </c>
      <c r="H35" s="9">
        <v>2</v>
      </c>
    </row>
    <row r="36" spans="1:8" ht="15">
      <c r="A36" s="23">
        <v>13</v>
      </c>
      <c r="B36" s="11" t="s">
        <v>34</v>
      </c>
      <c r="C36" s="7" t="s">
        <v>84</v>
      </c>
      <c r="D36" s="12">
        <v>15</v>
      </c>
      <c r="E36" s="12">
        <v>15</v>
      </c>
      <c r="F36" s="23">
        <v>34</v>
      </c>
      <c r="G36" s="9">
        <f>SUM(D36:F36)</f>
        <v>64</v>
      </c>
      <c r="H36" s="9">
        <v>3</v>
      </c>
    </row>
    <row r="37" spans="1:8" ht="15">
      <c r="A37" s="23">
        <v>55</v>
      </c>
      <c r="B37" s="91" t="s">
        <v>74</v>
      </c>
      <c r="C37" s="7" t="s">
        <v>11</v>
      </c>
      <c r="D37" s="23">
        <v>13</v>
      </c>
      <c r="E37" s="25">
        <v>13</v>
      </c>
      <c r="F37" s="25">
        <v>26</v>
      </c>
      <c r="G37" s="9">
        <f>SUM(D37:F37)</f>
        <v>52</v>
      </c>
      <c r="H37" s="9">
        <v>4</v>
      </c>
    </row>
    <row r="38" spans="1:8" ht="15" hidden="1">
      <c r="A38" s="1"/>
      <c r="B38" s="1"/>
      <c r="D38" s="23"/>
      <c r="E38" s="23"/>
      <c r="F38" s="23"/>
      <c r="G38" s="9">
        <f>SUM(D38:F38)</f>
        <v>0</v>
      </c>
      <c r="H38" s="9"/>
    </row>
    <row r="39" spans="1:8" ht="15" customHeight="1" hidden="1">
      <c r="A39" s="23"/>
      <c r="B39" s="11"/>
      <c r="C39" s="7"/>
      <c r="D39" s="23"/>
      <c r="E39" s="12"/>
      <c r="F39" s="23"/>
      <c r="G39" s="9"/>
      <c r="H39" s="9"/>
    </row>
    <row r="40" spans="1:8" ht="15" customHeight="1">
      <c r="A40" s="100" t="s">
        <v>75</v>
      </c>
      <c r="B40" s="100"/>
      <c r="C40" s="100"/>
      <c r="D40" s="100"/>
      <c r="E40" s="100"/>
      <c r="F40" s="100"/>
      <c r="G40" s="100"/>
      <c r="H40" s="101"/>
    </row>
    <row r="41" spans="1:8" ht="15" customHeight="1">
      <c r="A41" s="23">
        <v>17</v>
      </c>
      <c r="B41" s="11" t="s">
        <v>109</v>
      </c>
      <c r="C41" s="7" t="s">
        <v>78</v>
      </c>
      <c r="D41" s="23">
        <v>20</v>
      </c>
      <c r="E41" s="23">
        <v>20</v>
      </c>
      <c r="F41" s="23">
        <v>40</v>
      </c>
      <c r="G41" s="9">
        <f>SUM(D41:F41)</f>
        <v>80</v>
      </c>
      <c r="H41" s="9">
        <v>1</v>
      </c>
    </row>
    <row r="42" spans="1:8" ht="15" customHeight="1">
      <c r="A42" s="79">
        <v>1</v>
      </c>
      <c r="B42" s="80" t="s">
        <v>71</v>
      </c>
      <c r="C42" s="81" t="s">
        <v>84</v>
      </c>
      <c r="D42" s="79">
        <v>15</v>
      </c>
      <c r="E42" s="79">
        <v>17</v>
      </c>
      <c r="F42" s="79">
        <v>34</v>
      </c>
      <c r="G42" s="9">
        <f>SUM(D42:F42)</f>
        <v>66</v>
      </c>
      <c r="H42" s="82">
        <v>2</v>
      </c>
    </row>
    <row r="43" spans="1:8" ht="14.25" customHeight="1">
      <c r="A43" s="106" t="s">
        <v>14</v>
      </c>
      <c r="B43" s="106"/>
      <c r="C43" s="106"/>
      <c r="D43" s="106"/>
      <c r="E43" s="106"/>
      <c r="F43" s="106"/>
      <c r="G43" s="106"/>
      <c r="H43" s="106"/>
    </row>
    <row r="44" spans="1:8" ht="15">
      <c r="A44" s="23">
        <v>50</v>
      </c>
      <c r="B44" s="11" t="s">
        <v>56</v>
      </c>
      <c r="C44" s="7" t="s">
        <v>85</v>
      </c>
      <c r="D44" s="23">
        <v>20</v>
      </c>
      <c r="E44" s="23">
        <v>20</v>
      </c>
      <c r="F44" s="23">
        <v>40</v>
      </c>
      <c r="G44" s="9">
        <f aca="true" t="shared" si="2" ref="G44:G49">SUM(D44:F44)</f>
        <v>80</v>
      </c>
      <c r="H44" s="9">
        <v>1</v>
      </c>
    </row>
    <row r="45" spans="1:8" ht="15">
      <c r="A45" s="23">
        <v>51</v>
      </c>
      <c r="B45" s="11" t="s">
        <v>55</v>
      </c>
      <c r="C45" s="7" t="s">
        <v>85</v>
      </c>
      <c r="D45" s="23">
        <v>17</v>
      </c>
      <c r="E45" s="23">
        <v>15</v>
      </c>
      <c r="F45" s="23">
        <v>34</v>
      </c>
      <c r="G45" s="9">
        <f t="shared" si="2"/>
        <v>66</v>
      </c>
      <c r="H45" s="9">
        <v>2</v>
      </c>
    </row>
    <row r="46" spans="1:8" ht="15">
      <c r="A46" s="26">
        <v>45</v>
      </c>
      <c r="B46" s="83" t="s">
        <v>110</v>
      </c>
      <c r="C46" s="5" t="s">
        <v>111</v>
      </c>
      <c r="D46" s="23">
        <v>15</v>
      </c>
      <c r="E46" s="23">
        <v>17</v>
      </c>
      <c r="F46" s="23">
        <v>0</v>
      </c>
      <c r="G46" s="9">
        <f t="shared" si="2"/>
        <v>32</v>
      </c>
      <c r="H46" s="9">
        <v>3</v>
      </c>
    </row>
    <row r="47" spans="1:8" ht="15" hidden="1">
      <c r="A47" s="1"/>
      <c r="B47" s="1"/>
      <c r="D47" s="23"/>
      <c r="E47" s="23"/>
      <c r="F47" s="23"/>
      <c r="G47" s="9">
        <f t="shared" si="2"/>
        <v>0</v>
      </c>
      <c r="H47" s="9">
        <v>4</v>
      </c>
    </row>
    <row r="48" spans="1:8" ht="15" hidden="1">
      <c r="A48" s="10"/>
      <c r="B48" s="11"/>
      <c r="C48" s="7"/>
      <c r="D48" s="10"/>
      <c r="E48" s="10"/>
      <c r="F48" s="10"/>
      <c r="G48" s="9">
        <f t="shared" si="2"/>
        <v>0</v>
      </c>
      <c r="H48" s="9"/>
    </row>
    <row r="49" spans="1:8" ht="15" hidden="1">
      <c r="A49" s="10"/>
      <c r="B49" s="11"/>
      <c r="C49" s="7"/>
      <c r="D49" s="10"/>
      <c r="E49" s="10"/>
      <c r="F49" s="10"/>
      <c r="G49" s="9">
        <f t="shared" si="2"/>
        <v>0</v>
      </c>
      <c r="H49" s="9"/>
    </row>
    <row r="50" spans="1:8" ht="15" hidden="1">
      <c r="A50" s="105" t="s">
        <v>17</v>
      </c>
      <c r="B50" s="105"/>
      <c r="C50" s="105"/>
      <c r="D50" s="105"/>
      <c r="E50" s="105"/>
      <c r="F50" s="105"/>
      <c r="G50" s="105"/>
      <c r="H50" s="105"/>
    </row>
    <row r="51" spans="1:8" ht="15" hidden="1">
      <c r="A51" s="10"/>
      <c r="B51" s="11"/>
      <c r="C51" s="7"/>
      <c r="D51" s="10"/>
      <c r="E51" s="10"/>
      <c r="F51" s="10"/>
      <c r="G51" s="9">
        <f>SUM(D51:F51)</f>
        <v>0</v>
      </c>
      <c r="H51" s="9"/>
    </row>
    <row r="52" ht="15" hidden="1">
      <c r="G52" s="3">
        <f>SUM(D52:F52)</f>
        <v>0</v>
      </c>
    </row>
    <row r="53" ht="15" hidden="1">
      <c r="G53" s="3">
        <f>SUM(D53:F53)</f>
        <v>0</v>
      </c>
    </row>
    <row r="54" ht="15" hidden="1">
      <c r="G54" s="3">
        <f>SUM(D54:F54)</f>
        <v>0</v>
      </c>
    </row>
    <row r="55" ht="15" hidden="1"/>
    <row r="56" spans="1:8" ht="15">
      <c r="A56" s="106" t="s">
        <v>28</v>
      </c>
      <c r="B56" s="106"/>
      <c r="C56" s="106"/>
      <c r="D56" s="106"/>
      <c r="E56" s="106"/>
      <c r="F56" s="106"/>
      <c r="G56" s="106"/>
      <c r="H56" s="106"/>
    </row>
    <row r="57" spans="1:8" ht="15">
      <c r="A57" s="23">
        <v>21</v>
      </c>
      <c r="B57" s="11" t="s">
        <v>57</v>
      </c>
      <c r="C57" s="7" t="s">
        <v>85</v>
      </c>
      <c r="D57" s="23">
        <v>20</v>
      </c>
      <c r="E57" s="23">
        <v>20</v>
      </c>
      <c r="F57" s="23">
        <v>40</v>
      </c>
      <c r="G57" s="9">
        <f>SUM(D57:F57)</f>
        <v>80</v>
      </c>
      <c r="H57" s="9">
        <v>1</v>
      </c>
    </row>
    <row r="58" spans="1:8" ht="15">
      <c r="A58" s="23">
        <v>65</v>
      </c>
      <c r="B58" s="11" t="s">
        <v>66</v>
      </c>
      <c r="C58" s="7" t="s">
        <v>89</v>
      </c>
      <c r="D58" s="23">
        <v>17</v>
      </c>
      <c r="E58" s="23">
        <v>17</v>
      </c>
      <c r="F58" s="23">
        <v>34</v>
      </c>
      <c r="G58" s="9">
        <f>SUM(D58:F58)</f>
        <v>68</v>
      </c>
      <c r="H58" s="9">
        <v>2</v>
      </c>
    </row>
    <row r="59" spans="1:8" ht="15">
      <c r="A59" s="25">
        <v>57</v>
      </c>
      <c r="B59" s="11" t="s">
        <v>65</v>
      </c>
      <c r="C59" s="7" t="s">
        <v>85</v>
      </c>
      <c r="D59" s="25">
        <v>15</v>
      </c>
      <c r="E59" s="90">
        <v>13</v>
      </c>
      <c r="F59" s="25">
        <v>30</v>
      </c>
      <c r="G59" s="9">
        <f>SUM(D59:F59)</f>
        <v>58</v>
      </c>
      <c r="H59" s="9">
        <v>3</v>
      </c>
    </row>
    <row r="60" spans="1:8" ht="15">
      <c r="A60" s="25">
        <v>9</v>
      </c>
      <c r="B60" s="11" t="s">
        <v>90</v>
      </c>
      <c r="C60" s="7" t="s">
        <v>84</v>
      </c>
      <c r="D60" s="25">
        <v>13</v>
      </c>
      <c r="E60" s="25">
        <v>15</v>
      </c>
      <c r="F60" s="25">
        <v>26</v>
      </c>
      <c r="G60" s="9">
        <f>SUM(D60:F60)</f>
        <v>54</v>
      </c>
      <c r="H60" s="9">
        <v>4</v>
      </c>
    </row>
    <row r="61" spans="1:8" ht="15" hidden="1">
      <c r="A61" s="107" t="s">
        <v>67</v>
      </c>
      <c r="B61" s="106"/>
      <c r="C61" s="106"/>
      <c r="D61" s="106"/>
      <c r="E61" s="106"/>
      <c r="F61" s="106"/>
      <c r="G61" s="106"/>
      <c r="H61" s="106"/>
    </row>
    <row r="62" spans="1:8" ht="15" hidden="1">
      <c r="A62" s="23"/>
      <c r="B62" s="11"/>
      <c r="C62" s="7"/>
      <c r="D62" s="23">
        <v>20</v>
      </c>
      <c r="E62" s="23">
        <v>20</v>
      </c>
      <c r="F62" s="23">
        <v>40</v>
      </c>
      <c r="G62" s="9">
        <f>SUM(D62:F62)</f>
        <v>80</v>
      </c>
      <c r="H62" s="9">
        <v>2</v>
      </c>
    </row>
    <row r="63" spans="1:7" ht="15" hidden="1">
      <c r="A63" s="2">
        <v>92</v>
      </c>
      <c r="B63" s="4" t="s">
        <v>58</v>
      </c>
      <c r="C63" s="1" t="s">
        <v>20</v>
      </c>
      <c r="D63" s="18"/>
      <c r="E63" s="18"/>
      <c r="F63" s="18"/>
      <c r="G63" s="3">
        <f>SUM(D63:F63)</f>
        <v>0</v>
      </c>
    </row>
    <row r="64" spans="3:7" ht="15" hidden="1">
      <c r="C64" s="1" t="s">
        <v>15</v>
      </c>
      <c r="G64" s="3">
        <f>SUM(D64:F64)</f>
        <v>0</v>
      </c>
    </row>
    <row r="65" ht="15" hidden="1">
      <c r="G65" s="3">
        <f>SUM(D65:F65)</f>
        <v>0</v>
      </c>
    </row>
    <row r="66" spans="1:8" ht="15">
      <c r="A66" s="97" t="s">
        <v>115</v>
      </c>
      <c r="B66" s="97"/>
      <c r="C66" s="97"/>
      <c r="D66" s="97"/>
      <c r="E66" s="97"/>
      <c r="F66" s="97"/>
      <c r="G66" s="97"/>
      <c r="H66" s="97"/>
    </row>
    <row r="67" spans="1:8" ht="15">
      <c r="A67" s="107" t="s">
        <v>21</v>
      </c>
      <c r="B67" s="106"/>
      <c r="C67" s="106"/>
      <c r="D67" s="106"/>
      <c r="E67" s="106"/>
      <c r="F67" s="106"/>
      <c r="G67" s="106"/>
      <c r="H67" s="106"/>
    </row>
    <row r="68" spans="1:8" ht="15">
      <c r="A68" s="10">
        <v>4</v>
      </c>
      <c r="B68" s="11" t="s">
        <v>35</v>
      </c>
      <c r="C68" s="7" t="s">
        <v>72</v>
      </c>
      <c r="D68" s="10">
        <v>20</v>
      </c>
      <c r="E68" s="10">
        <v>20</v>
      </c>
      <c r="F68" s="10">
        <v>40</v>
      </c>
      <c r="G68" s="9">
        <f>SUM(D68:F68)</f>
        <v>80</v>
      </c>
      <c r="H68" s="9">
        <v>1</v>
      </c>
    </row>
    <row r="69" spans="1:8" ht="15">
      <c r="A69" s="10">
        <v>93</v>
      </c>
      <c r="B69" s="11" t="s">
        <v>112</v>
      </c>
      <c r="C69" s="7" t="s">
        <v>20</v>
      </c>
      <c r="D69" s="25">
        <v>17</v>
      </c>
      <c r="E69" s="25">
        <v>17</v>
      </c>
      <c r="F69" s="25">
        <v>34</v>
      </c>
      <c r="G69" s="9">
        <f>SUM(D69:F69)</f>
        <v>68</v>
      </c>
      <c r="H69" s="9">
        <v>2</v>
      </c>
    </row>
    <row r="70" spans="1:8" ht="15" hidden="1">
      <c r="A70" s="10"/>
      <c r="B70" s="11"/>
      <c r="C70" s="7"/>
      <c r="D70" s="25"/>
      <c r="E70" s="20"/>
      <c r="F70" s="20"/>
      <c r="G70" s="9">
        <f>SUM(D70:F70)</f>
        <v>0</v>
      </c>
      <c r="H70" s="9"/>
    </row>
    <row r="71" spans="1:8" ht="15" hidden="1">
      <c r="A71" s="99" t="s">
        <v>68</v>
      </c>
      <c r="B71" s="100"/>
      <c r="C71" s="100"/>
      <c r="D71" s="100"/>
      <c r="E71" s="100"/>
      <c r="F71" s="100"/>
      <c r="G71" s="100"/>
      <c r="H71" s="101"/>
    </row>
    <row r="72" spans="1:8" ht="15" hidden="1">
      <c r="A72" s="23">
        <v>75</v>
      </c>
      <c r="B72" s="11" t="s">
        <v>69</v>
      </c>
      <c r="C72" s="7" t="s">
        <v>44</v>
      </c>
      <c r="D72" s="23"/>
      <c r="E72" s="23"/>
      <c r="F72" s="23"/>
      <c r="G72" s="9">
        <f>SUM(D72:F72)</f>
        <v>0</v>
      </c>
      <c r="H72" s="9">
        <v>1</v>
      </c>
    </row>
    <row r="73" spans="1:8" ht="15" hidden="1">
      <c r="A73" s="107" t="s">
        <v>96</v>
      </c>
      <c r="B73" s="106"/>
      <c r="C73" s="106"/>
      <c r="D73" s="106"/>
      <c r="E73" s="106"/>
      <c r="F73" s="106"/>
      <c r="G73" s="106"/>
      <c r="H73" s="106"/>
    </row>
    <row r="74" spans="1:8" ht="15" hidden="1">
      <c r="A74" s="10">
        <v>71</v>
      </c>
      <c r="B74" s="11" t="s">
        <v>41</v>
      </c>
      <c r="C74" s="7" t="s">
        <v>81</v>
      </c>
      <c r="D74" s="10"/>
      <c r="E74" s="10"/>
      <c r="F74" s="10"/>
      <c r="G74" s="9">
        <f aca="true" t="shared" si="3" ref="G74:G79">SUM(D74:F74)</f>
        <v>0</v>
      </c>
      <c r="H74" s="9">
        <v>1</v>
      </c>
    </row>
    <row r="75" spans="1:8" ht="15" hidden="1">
      <c r="A75" s="2">
        <v>2</v>
      </c>
      <c r="B75" s="4" t="s">
        <v>62</v>
      </c>
      <c r="C75" s="1" t="s">
        <v>31</v>
      </c>
      <c r="D75" s="12"/>
      <c r="E75" s="10"/>
      <c r="F75" s="20"/>
      <c r="G75" s="9">
        <f t="shared" si="3"/>
        <v>0</v>
      </c>
      <c r="H75" s="9"/>
    </row>
    <row r="76" spans="1:8" ht="16.5" customHeight="1" hidden="1">
      <c r="A76" s="10">
        <v>55</v>
      </c>
      <c r="B76" s="11" t="s">
        <v>60</v>
      </c>
      <c r="C76" s="7" t="s">
        <v>85</v>
      </c>
      <c r="D76" s="10"/>
      <c r="E76" s="10"/>
      <c r="F76" s="10"/>
      <c r="G76" s="9">
        <f t="shared" si="3"/>
        <v>0</v>
      </c>
      <c r="H76" s="9">
        <v>2</v>
      </c>
    </row>
    <row r="77" spans="1:7" ht="16.5" customHeight="1" hidden="1">
      <c r="A77" s="2">
        <v>18</v>
      </c>
      <c r="B77" s="4" t="s">
        <v>61</v>
      </c>
      <c r="C77" s="1" t="s">
        <v>31</v>
      </c>
      <c r="G77" s="3">
        <f t="shared" si="3"/>
        <v>0</v>
      </c>
    </row>
    <row r="78" spans="1:7" ht="15" hidden="1">
      <c r="A78" s="2">
        <v>96</v>
      </c>
      <c r="B78" s="4" t="s">
        <v>59</v>
      </c>
      <c r="C78" s="1" t="s">
        <v>31</v>
      </c>
      <c r="D78" s="18"/>
      <c r="E78" s="18"/>
      <c r="F78" s="18"/>
      <c r="G78" s="3">
        <f t="shared" si="3"/>
        <v>0</v>
      </c>
    </row>
    <row r="79" spans="7:8" ht="15" hidden="1">
      <c r="G79" s="3">
        <f t="shared" si="3"/>
        <v>0</v>
      </c>
      <c r="H79" s="3">
        <v>4</v>
      </c>
    </row>
    <row r="80" spans="1:7" ht="15" hidden="1">
      <c r="A80" s="108"/>
      <c r="B80" s="108"/>
      <c r="C80" s="108"/>
      <c r="D80" s="108"/>
      <c r="E80" s="108"/>
      <c r="F80" s="108"/>
      <c r="G80" s="108"/>
    </row>
    <row r="81" spans="1:8" ht="15">
      <c r="A81" s="106" t="s">
        <v>18</v>
      </c>
      <c r="B81" s="106"/>
      <c r="C81" s="106"/>
      <c r="D81" s="106"/>
      <c r="E81" s="106"/>
      <c r="F81" s="106"/>
      <c r="G81" s="106"/>
      <c r="H81" s="106"/>
    </row>
    <row r="82" spans="1:8" ht="15">
      <c r="A82" s="23">
        <v>31</v>
      </c>
      <c r="B82" s="11" t="s">
        <v>46</v>
      </c>
      <c r="C82" s="7" t="s">
        <v>80</v>
      </c>
      <c r="D82" s="23">
        <v>20</v>
      </c>
      <c r="E82" s="23">
        <v>20</v>
      </c>
      <c r="F82" s="23">
        <v>40</v>
      </c>
      <c r="G82" s="9">
        <f>SUM(D82:F82)</f>
        <v>80</v>
      </c>
      <c r="H82" s="9">
        <v>1</v>
      </c>
    </row>
    <row r="83" spans="1:8" ht="15" hidden="1">
      <c r="A83" s="23"/>
      <c r="B83" s="11"/>
      <c r="C83" s="7"/>
      <c r="D83" s="23"/>
      <c r="E83" s="23"/>
      <c r="F83" s="23"/>
      <c r="G83" s="9">
        <f>SUM(D83:F83)</f>
        <v>0</v>
      </c>
      <c r="H83" s="9">
        <v>2</v>
      </c>
    </row>
    <row r="84" spans="1:8" ht="15" hidden="1">
      <c r="A84" s="1"/>
      <c r="B84" s="1"/>
      <c r="D84" s="23"/>
      <c r="E84" s="23"/>
      <c r="F84" s="23"/>
      <c r="G84" s="9">
        <f>SUM(D84:F84)</f>
        <v>0</v>
      </c>
      <c r="H84" s="9" t="s">
        <v>76</v>
      </c>
    </row>
    <row r="85" ht="15" hidden="1">
      <c r="G85" s="3">
        <f>SUM(D85:F85)</f>
        <v>0</v>
      </c>
    </row>
    <row r="86" spans="1:8" ht="15">
      <c r="A86" s="106" t="s">
        <v>19</v>
      </c>
      <c r="B86" s="106"/>
      <c r="C86" s="106"/>
      <c r="D86" s="106"/>
      <c r="E86" s="106"/>
      <c r="F86" s="106"/>
      <c r="G86" s="106"/>
      <c r="H86" s="106"/>
    </row>
    <row r="87" spans="1:8" ht="15">
      <c r="A87" s="10">
        <v>77</v>
      </c>
      <c r="B87" s="11" t="s">
        <v>45</v>
      </c>
      <c r="C87" s="7" t="s">
        <v>83</v>
      </c>
      <c r="D87" s="25">
        <v>20</v>
      </c>
      <c r="E87" s="10">
        <v>20</v>
      </c>
      <c r="F87" s="25">
        <v>40</v>
      </c>
      <c r="G87" s="9">
        <f aca="true" t="shared" si="4" ref="G87:G92">SUM(D87:F87)</f>
        <v>80</v>
      </c>
      <c r="H87" s="9">
        <v>1</v>
      </c>
    </row>
    <row r="88" spans="1:8" ht="15">
      <c r="A88" s="13">
        <v>91</v>
      </c>
      <c r="B88" s="11" t="s">
        <v>51</v>
      </c>
      <c r="C88" s="7" t="s">
        <v>20</v>
      </c>
      <c r="D88" s="21">
        <v>17</v>
      </c>
      <c r="E88" s="23">
        <v>17</v>
      </c>
      <c r="F88" s="10">
        <v>34</v>
      </c>
      <c r="G88" s="9">
        <f t="shared" si="4"/>
        <v>68</v>
      </c>
      <c r="H88" s="9">
        <v>2</v>
      </c>
    </row>
    <row r="89" spans="1:8" ht="15">
      <c r="A89" s="23">
        <v>92</v>
      </c>
      <c r="B89" s="11" t="s">
        <v>52</v>
      </c>
      <c r="C89" s="7" t="s">
        <v>20</v>
      </c>
      <c r="D89" s="12">
        <v>15</v>
      </c>
      <c r="E89" s="25">
        <v>13</v>
      </c>
      <c r="F89" s="20">
        <v>26</v>
      </c>
      <c r="G89" s="9">
        <f t="shared" si="4"/>
        <v>54</v>
      </c>
      <c r="H89" s="9">
        <v>3</v>
      </c>
    </row>
    <row r="90" spans="1:8" ht="15">
      <c r="A90" s="10">
        <v>7</v>
      </c>
      <c r="B90" s="11" t="s">
        <v>64</v>
      </c>
      <c r="C90" s="7" t="s">
        <v>85</v>
      </c>
      <c r="D90" s="90">
        <v>0</v>
      </c>
      <c r="E90" s="10">
        <v>15</v>
      </c>
      <c r="F90" s="25">
        <v>30</v>
      </c>
      <c r="G90" s="9">
        <f t="shared" si="4"/>
        <v>45</v>
      </c>
      <c r="H90" s="9">
        <v>4</v>
      </c>
    </row>
    <row r="91" spans="1:8" ht="15" hidden="1">
      <c r="A91" s="22">
        <v>51</v>
      </c>
      <c r="B91" s="4" t="s">
        <v>43</v>
      </c>
      <c r="C91" s="1" t="s">
        <v>44</v>
      </c>
      <c r="D91" s="10"/>
      <c r="E91" s="23"/>
      <c r="F91" s="23"/>
      <c r="G91" s="9">
        <f t="shared" si="4"/>
        <v>0</v>
      </c>
      <c r="H91" s="9" t="s">
        <v>76</v>
      </c>
    </row>
    <row r="92" spans="4:8" ht="15" hidden="1">
      <c r="D92" s="10"/>
      <c r="E92" s="10"/>
      <c r="F92" s="10"/>
      <c r="G92" s="9">
        <f t="shared" si="4"/>
        <v>0</v>
      </c>
      <c r="H92" s="9"/>
    </row>
    <row r="93" spans="1:8" ht="17.25" customHeight="1" hidden="1">
      <c r="A93" s="114"/>
      <c r="B93" s="114"/>
      <c r="C93" s="114"/>
      <c r="D93" s="114"/>
      <c r="E93" s="114"/>
      <c r="F93" s="114"/>
      <c r="G93" s="114"/>
      <c r="H93" s="114"/>
    </row>
    <row r="94" spans="1:8" ht="32.25" customHeight="1">
      <c r="A94" s="110" t="s">
        <v>117</v>
      </c>
      <c r="B94" s="110"/>
      <c r="C94" s="110"/>
      <c r="D94" s="110"/>
      <c r="E94" s="110"/>
      <c r="F94" s="110"/>
      <c r="G94" s="110"/>
      <c r="H94" s="110"/>
    </row>
    <row r="95" spans="1:8" ht="15">
      <c r="A95" s="106" t="s">
        <v>27</v>
      </c>
      <c r="B95" s="106"/>
      <c r="C95" s="106"/>
      <c r="D95" s="106"/>
      <c r="E95" s="106"/>
      <c r="F95" s="106"/>
      <c r="G95" s="106"/>
      <c r="H95" s="106"/>
    </row>
    <row r="96" spans="1:8" ht="15" customHeight="1">
      <c r="A96" s="23">
        <v>49</v>
      </c>
      <c r="B96" s="11" t="s">
        <v>63</v>
      </c>
      <c r="C96" s="7" t="s">
        <v>84</v>
      </c>
      <c r="D96" s="23">
        <v>20</v>
      </c>
      <c r="E96" s="23">
        <v>20</v>
      </c>
      <c r="F96" s="23">
        <v>40</v>
      </c>
      <c r="G96" s="9">
        <f aca="true" t="shared" si="5" ref="G96:G101">SUM(D96:F96)</f>
        <v>80</v>
      </c>
      <c r="H96" s="9">
        <v>1</v>
      </c>
    </row>
    <row r="97" spans="1:8" ht="15">
      <c r="A97" s="23">
        <v>94</v>
      </c>
      <c r="B97" s="11" t="s">
        <v>38</v>
      </c>
      <c r="C97" s="7" t="s">
        <v>20</v>
      </c>
      <c r="D97" s="23">
        <v>17</v>
      </c>
      <c r="E97" s="23">
        <v>17</v>
      </c>
      <c r="F97" s="23">
        <v>30</v>
      </c>
      <c r="G97" s="9">
        <f t="shared" si="5"/>
        <v>64</v>
      </c>
      <c r="H97" s="9">
        <v>2</v>
      </c>
    </row>
    <row r="98" spans="1:8" ht="15">
      <c r="A98" s="23">
        <v>68</v>
      </c>
      <c r="B98" s="11" t="s">
        <v>50</v>
      </c>
      <c r="C98" s="7" t="s">
        <v>91</v>
      </c>
      <c r="D98" s="23">
        <v>11</v>
      </c>
      <c r="E98" s="23">
        <v>13</v>
      </c>
      <c r="F98" s="23">
        <v>34</v>
      </c>
      <c r="G98" s="9">
        <f t="shared" si="5"/>
        <v>58</v>
      </c>
      <c r="H98" s="9">
        <v>3</v>
      </c>
    </row>
    <row r="99" spans="1:8" ht="15">
      <c r="A99" s="23">
        <v>93</v>
      </c>
      <c r="B99" s="11" t="s">
        <v>37</v>
      </c>
      <c r="C99" s="7" t="s">
        <v>20</v>
      </c>
      <c r="D99" s="23">
        <v>15</v>
      </c>
      <c r="E99" s="25">
        <v>15</v>
      </c>
      <c r="F99" s="23">
        <v>26</v>
      </c>
      <c r="G99" s="9">
        <f t="shared" si="5"/>
        <v>56</v>
      </c>
      <c r="H99" s="9">
        <v>4</v>
      </c>
    </row>
    <row r="100" spans="1:8" ht="15">
      <c r="A100" s="23">
        <v>43</v>
      </c>
      <c r="B100" s="11" t="s">
        <v>36</v>
      </c>
      <c r="C100" s="7" t="s">
        <v>84</v>
      </c>
      <c r="D100" s="23">
        <v>10</v>
      </c>
      <c r="E100" s="23">
        <v>11</v>
      </c>
      <c r="F100" s="25" t="s">
        <v>29</v>
      </c>
      <c r="G100" s="9">
        <f t="shared" si="5"/>
        <v>21</v>
      </c>
      <c r="H100" s="9">
        <v>5</v>
      </c>
    </row>
    <row r="101" spans="1:8" ht="15">
      <c r="A101" s="23">
        <v>46</v>
      </c>
      <c r="B101" s="11" t="s">
        <v>39</v>
      </c>
      <c r="C101" s="19" t="s">
        <v>81</v>
      </c>
      <c r="D101" s="23">
        <v>13</v>
      </c>
      <c r="E101" s="23" t="s">
        <v>29</v>
      </c>
      <c r="F101" s="25" t="s">
        <v>30</v>
      </c>
      <c r="G101" s="9">
        <f t="shared" si="5"/>
        <v>13</v>
      </c>
      <c r="H101" s="9">
        <v>6</v>
      </c>
    </row>
    <row r="102" spans="1:8" ht="15" hidden="1">
      <c r="A102" s="10"/>
      <c r="B102" s="11"/>
      <c r="C102" s="7"/>
      <c r="D102" s="10"/>
      <c r="E102" s="10"/>
      <c r="F102" s="10"/>
      <c r="G102" s="9"/>
      <c r="H102" s="9"/>
    </row>
    <row r="103" spans="1:8" ht="15" hidden="1">
      <c r="A103" s="109"/>
      <c r="B103" s="109"/>
      <c r="C103" s="109"/>
      <c r="D103" s="109"/>
      <c r="E103" s="109"/>
      <c r="F103" s="109"/>
      <c r="G103" s="109"/>
      <c r="H103" s="109"/>
    </row>
    <row r="104" spans="1:8" ht="15">
      <c r="A104" s="6"/>
      <c r="B104" s="5"/>
      <c r="C104" s="5"/>
      <c r="D104" s="6"/>
      <c r="E104" s="6"/>
      <c r="F104" s="6"/>
      <c r="G104" s="6"/>
      <c r="H104" s="6"/>
    </row>
    <row r="105" spans="1:8" ht="15">
      <c r="A105" s="6"/>
      <c r="B105" s="5"/>
      <c r="C105" s="5"/>
      <c r="D105" s="6"/>
      <c r="E105" s="6"/>
      <c r="F105" s="6"/>
      <c r="G105" s="6"/>
      <c r="H105" s="6"/>
    </row>
    <row r="106" spans="1:8" ht="15">
      <c r="A106" s="6"/>
      <c r="B106" s="5"/>
      <c r="C106" s="5"/>
      <c r="D106" s="6"/>
      <c r="E106" s="6"/>
      <c r="F106" s="6"/>
      <c r="G106" s="6"/>
      <c r="H106" s="6"/>
    </row>
    <row r="107" spans="1:8" ht="15">
      <c r="A107" s="6"/>
      <c r="B107" s="5"/>
      <c r="C107" s="5"/>
      <c r="D107" s="6"/>
      <c r="E107" s="6"/>
      <c r="F107" s="6"/>
      <c r="G107" s="6"/>
      <c r="H107" s="6"/>
    </row>
    <row r="108" spans="1:8" ht="15">
      <c r="A108" s="6"/>
      <c r="B108" s="5"/>
      <c r="C108" s="5"/>
      <c r="D108" s="6"/>
      <c r="E108" s="6"/>
      <c r="F108" s="6"/>
      <c r="G108" s="6"/>
      <c r="H108" s="6"/>
    </row>
  </sheetData>
  <sheetProtection/>
  <mergeCells count="27">
    <mergeCell ref="A7:H7"/>
    <mergeCell ref="A2:H2"/>
    <mergeCell ref="A18:H18"/>
    <mergeCell ref="A93:H93"/>
    <mergeCell ref="A19:H19"/>
    <mergeCell ref="A32:H32"/>
    <mergeCell ref="A43:H43"/>
    <mergeCell ref="A3:H3"/>
    <mergeCell ref="A4:H4"/>
    <mergeCell ref="A5:H5"/>
    <mergeCell ref="A80:G80"/>
    <mergeCell ref="A73:H73"/>
    <mergeCell ref="A81:H81"/>
    <mergeCell ref="A86:H86"/>
    <mergeCell ref="A95:H95"/>
    <mergeCell ref="A103:H103"/>
    <mergeCell ref="A94:H94"/>
    <mergeCell ref="A20:H20"/>
    <mergeCell ref="A21:H21"/>
    <mergeCell ref="A71:H71"/>
    <mergeCell ref="A40:H40"/>
    <mergeCell ref="A31:H31"/>
    <mergeCell ref="A50:H50"/>
    <mergeCell ref="A56:H56"/>
    <mergeCell ref="A61:H61"/>
    <mergeCell ref="A67:H67"/>
    <mergeCell ref="A66:H66"/>
  </mergeCells>
  <printOptions/>
  <pageMargins left="0.64" right="0.2362204724409449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SheetLayoutView="100" zoomScalePageLayoutView="0" workbookViewId="0" topLeftCell="A1">
      <selection activeCell="F14" sqref="F14:F15"/>
    </sheetView>
  </sheetViews>
  <sheetFormatPr defaultColWidth="9.140625" defaultRowHeight="15"/>
  <cols>
    <col min="1" max="1" width="6.28125" style="0" customWidth="1"/>
    <col min="2" max="2" width="3.28125" style="0" customWidth="1"/>
    <col min="3" max="3" width="14.140625" style="0" customWidth="1"/>
    <col min="4" max="4" width="5.57421875" style="0" customWidth="1"/>
    <col min="5" max="5" width="5.421875" style="0" customWidth="1"/>
    <col min="6" max="6" width="9.28125" style="52" customWidth="1"/>
    <col min="7" max="7" width="5.00390625" style="0" customWidth="1"/>
    <col min="8" max="8" width="4.7109375" style="0" customWidth="1"/>
    <col min="9" max="9" width="9.28125" style="52" customWidth="1"/>
    <col min="10" max="10" width="5.140625" style="0" customWidth="1"/>
    <col min="11" max="11" width="4.57421875" style="0" customWidth="1"/>
    <col min="12" max="12" width="9.28125" style="52" customWidth="1"/>
    <col min="13" max="13" width="4.28125" style="0" customWidth="1"/>
    <col min="14" max="14" width="9.28125" style="0" customWidth="1"/>
    <col min="15" max="15" width="5.28125" style="0" customWidth="1"/>
    <col min="16" max="16" width="5.8515625" style="0" customWidth="1"/>
    <col min="17" max="17" width="5.28125" style="0" customWidth="1"/>
    <col min="18" max="18" width="9.28125" style="0" customWidth="1"/>
    <col min="19" max="19" width="5.421875" style="0" customWidth="1"/>
    <col min="20" max="20" width="9.28125" style="0" customWidth="1"/>
  </cols>
  <sheetData>
    <row r="1" spans="1:20" ht="45" customHeight="1" thickBot="1">
      <c r="A1" s="133" t="s">
        <v>26</v>
      </c>
      <c r="B1" s="134"/>
      <c r="C1" s="135"/>
      <c r="D1" s="127" t="s">
        <v>10</v>
      </c>
      <c r="E1" s="128"/>
      <c r="F1" s="129"/>
      <c r="G1" s="127" t="s">
        <v>8</v>
      </c>
      <c r="H1" s="128"/>
      <c r="I1" s="129"/>
      <c r="J1" s="127" t="s">
        <v>11</v>
      </c>
      <c r="K1" s="128"/>
      <c r="L1" s="129"/>
      <c r="M1" s="121" t="s">
        <v>118</v>
      </c>
      <c r="N1" s="122"/>
      <c r="O1" s="127" t="s">
        <v>20</v>
      </c>
      <c r="P1" s="128"/>
      <c r="Q1" s="128"/>
      <c r="R1" s="129"/>
      <c r="S1" s="153" t="s">
        <v>16</v>
      </c>
      <c r="T1" s="154"/>
    </row>
    <row r="2" spans="1:20" ht="15">
      <c r="A2" s="136" t="s">
        <v>22</v>
      </c>
      <c r="B2" s="137"/>
      <c r="C2" s="35" t="s">
        <v>92</v>
      </c>
      <c r="D2" s="32">
        <v>50</v>
      </c>
      <c r="E2" s="31">
        <v>55</v>
      </c>
      <c r="F2" s="142">
        <f>E3+E5</f>
        <v>115</v>
      </c>
      <c r="G2" s="42">
        <v>9</v>
      </c>
      <c r="H2" s="43">
        <v>98</v>
      </c>
      <c r="I2" s="130">
        <f>H3+H5</f>
        <v>119</v>
      </c>
      <c r="J2" s="43">
        <v>45</v>
      </c>
      <c r="K2" s="43">
        <v>71</v>
      </c>
      <c r="L2" s="130">
        <f>J3+K3</f>
        <v>91</v>
      </c>
      <c r="M2" s="42"/>
      <c r="N2" s="130">
        <f>M5</f>
        <v>39</v>
      </c>
      <c r="O2" s="60"/>
      <c r="P2" s="61"/>
      <c r="Q2" s="62"/>
      <c r="R2" s="164"/>
      <c r="S2" s="55"/>
      <c r="T2" s="145"/>
    </row>
    <row r="3" spans="1:20" ht="15">
      <c r="A3" s="138"/>
      <c r="B3" s="139"/>
      <c r="C3" s="36" t="s">
        <v>9</v>
      </c>
      <c r="D3" s="93">
        <v>49</v>
      </c>
      <c r="E3" s="8">
        <v>58</v>
      </c>
      <c r="F3" s="143"/>
      <c r="G3" s="51">
        <v>31</v>
      </c>
      <c r="H3" s="44">
        <v>69</v>
      </c>
      <c r="I3" s="131"/>
      <c r="J3" s="44">
        <v>47</v>
      </c>
      <c r="K3" s="44">
        <v>44</v>
      </c>
      <c r="L3" s="131"/>
      <c r="M3" s="51"/>
      <c r="N3" s="131"/>
      <c r="O3" s="63"/>
      <c r="P3" s="64"/>
      <c r="Q3" s="65"/>
      <c r="R3" s="165"/>
      <c r="S3" s="56"/>
      <c r="T3" s="146"/>
    </row>
    <row r="4" spans="1:20" ht="15">
      <c r="A4" s="138"/>
      <c r="B4" s="139"/>
      <c r="C4" s="37" t="s">
        <v>92</v>
      </c>
      <c r="D4" s="30">
        <v>31</v>
      </c>
      <c r="E4" s="29">
        <v>51</v>
      </c>
      <c r="F4" s="143"/>
      <c r="G4" s="45">
        <v>9</v>
      </c>
      <c r="H4" s="46">
        <v>94</v>
      </c>
      <c r="I4" s="131"/>
      <c r="J4" s="45"/>
      <c r="K4" s="46"/>
      <c r="L4" s="131"/>
      <c r="M4" s="45">
        <v>83</v>
      </c>
      <c r="N4" s="131"/>
      <c r="O4" s="66"/>
      <c r="P4" s="67"/>
      <c r="Q4" s="68"/>
      <c r="R4" s="165"/>
      <c r="S4" s="57"/>
      <c r="T4" s="146"/>
    </row>
    <row r="5" spans="1:20" ht="15.75" thickBot="1">
      <c r="A5" s="140"/>
      <c r="B5" s="141"/>
      <c r="C5" s="38" t="s">
        <v>119</v>
      </c>
      <c r="D5" s="34">
        <v>50</v>
      </c>
      <c r="E5" s="33">
        <v>57</v>
      </c>
      <c r="F5" s="144"/>
      <c r="G5" s="50">
        <v>35</v>
      </c>
      <c r="H5" s="47">
        <v>50</v>
      </c>
      <c r="I5" s="132"/>
      <c r="J5" s="50"/>
      <c r="K5" s="47"/>
      <c r="L5" s="132"/>
      <c r="M5" s="50">
        <v>39</v>
      </c>
      <c r="N5" s="132"/>
      <c r="O5" s="69"/>
      <c r="P5" s="70"/>
      <c r="Q5" s="71"/>
      <c r="R5" s="166"/>
      <c r="S5" s="59"/>
      <c r="T5" s="147"/>
    </row>
    <row r="6" spans="1:20" s="28" customFormat="1" ht="15" customHeight="1">
      <c r="A6" s="115" t="s">
        <v>23</v>
      </c>
      <c r="B6" s="116"/>
      <c r="C6" s="35" t="s">
        <v>92</v>
      </c>
      <c r="D6" s="42">
        <v>10</v>
      </c>
      <c r="E6" s="43">
        <v>50</v>
      </c>
      <c r="F6" s="130">
        <f>D11+D9+E7</f>
        <v>237</v>
      </c>
      <c r="G6" s="42">
        <v>13</v>
      </c>
      <c r="H6" s="43">
        <v>1</v>
      </c>
      <c r="I6" s="130">
        <f>H7+G7</f>
        <v>130</v>
      </c>
      <c r="J6" s="42">
        <v>55</v>
      </c>
      <c r="K6" s="43"/>
      <c r="L6" s="130">
        <f>J7</f>
        <v>52</v>
      </c>
      <c r="M6" s="55"/>
      <c r="N6" s="123"/>
      <c r="O6" s="60"/>
      <c r="P6" s="61"/>
      <c r="Q6" s="62"/>
      <c r="R6" s="164"/>
      <c r="S6" s="55"/>
      <c r="T6" s="148"/>
    </row>
    <row r="7" spans="1:20" ht="22.5" customHeight="1">
      <c r="A7" s="117"/>
      <c r="B7" s="118"/>
      <c r="C7" s="39" t="s">
        <v>93</v>
      </c>
      <c r="D7" s="51">
        <v>67</v>
      </c>
      <c r="E7" s="44">
        <v>77</v>
      </c>
      <c r="F7" s="131"/>
      <c r="G7" s="51">
        <v>64</v>
      </c>
      <c r="H7" s="44">
        <v>66</v>
      </c>
      <c r="I7" s="131"/>
      <c r="J7" s="51">
        <v>52</v>
      </c>
      <c r="K7" s="44"/>
      <c r="L7" s="131"/>
      <c r="M7" s="56"/>
      <c r="N7" s="155"/>
      <c r="O7" s="63"/>
      <c r="P7" s="64"/>
      <c r="Q7" s="65"/>
      <c r="R7" s="165"/>
      <c r="S7" s="56"/>
      <c r="T7" s="149"/>
    </row>
    <row r="8" spans="1:20" s="28" customFormat="1" ht="18.75" customHeight="1">
      <c r="A8" s="117"/>
      <c r="B8" s="118"/>
      <c r="C8" s="40" t="s">
        <v>92</v>
      </c>
      <c r="D8" s="45">
        <v>50</v>
      </c>
      <c r="E8" s="46">
        <v>51</v>
      </c>
      <c r="F8" s="131"/>
      <c r="G8" s="45"/>
      <c r="H8" s="46"/>
      <c r="I8" s="131"/>
      <c r="J8" s="45"/>
      <c r="K8" s="46"/>
      <c r="L8" s="131"/>
      <c r="M8" s="57"/>
      <c r="N8" s="155"/>
      <c r="O8" s="66"/>
      <c r="P8" s="67"/>
      <c r="Q8" s="68"/>
      <c r="R8" s="165"/>
      <c r="S8" s="57"/>
      <c r="T8" s="149"/>
    </row>
    <row r="9" spans="1:20" s="52" customFormat="1" ht="15">
      <c r="A9" s="117"/>
      <c r="B9" s="118"/>
      <c r="C9" s="96" t="s">
        <v>14</v>
      </c>
      <c r="D9" s="51">
        <v>80</v>
      </c>
      <c r="E9" s="44">
        <v>66</v>
      </c>
      <c r="F9" s="131"/>
      <c r="G9" s="53"/>
      <c r="H9" s="54"/>
      <c r="I9" s="131"/>
      <c r="J9" s="53"/>
      <c r="K9" s="54"/>
      <c r="L9" s="131"/>
      <c r="M9" s="58"/>
      <c r="N9" s="155"/>
      <c r="O9" s="72"/>
      <c r="P9" s="73"/>
      <c r="Q9" s="74"/>
      <c r="R9" s="165"/>
      <c r="S9" s="58"/>
      <c r="T9" s="149"/>
    </row>
    <row r="10" spans="1:20" s="28" customFormat="1" ht="14.25" customHeight="1">
      <c r="A10" s="117"/>
      <c r="B10" s="118"/>
      <c r="C10" s="40" t="s">
        <v>92</v>
      </c>
      <c r="D10" s="45">
        <v>31</v>
      </c>
      <c r="E10" s="46"/>
      <c r="F10" s="131"/>
      <c r="G10" s="45"/>
      <c r="H10" s="46"/>
      <c r="I10" s="131"/>
      <c r="J10" s="45"/>
      <c r="K10" s="46"/>
      <c r="L10" s="131"/>
      <c r="M10" s="57"/>
      <c r="N10" s="155"/>
      <c r="O10" s="66"/>
      <c r="P10" s="67"/>
      <c r="Q10" s="68"/>
      <c r="R10" s="165"/>
      <c r="S10" s="57"/>
      <c r="T10" s="149"/>
    </row>
    <row r="11" spans="1:20" ht="15.75" thickBot="1">
      <c r="A11" s="119"/>
      <c r="B11" s="120"/>
      <c r="C11" s="38" t="s">
        <v>94</v>
      </c>
      <c r="D11" s="50">
        <v>80</v>
      </c>
      <c r="E11" s="47"/>
      <c r="F11" s="132"/>
      <c r="G11" s="50"/>
      <c r="H11" s="47"/>
      <c r="I11" s="132"/>
      <c r="J11" s="50"/>
      <c r="K11" s="47"/>
      <c r="L11" s="132"/>
      <c r="M11" s="59"/>
      <c r="N11" s="124"/>
      <c r="O11" s="69"/>
      <c r="P11" s="70"/>
      <c r="Q11" s="71"/>
      <c r="R11" s="166"/>
      <c r="S11" s="59"/>
      <c r="T11" s="150"/>
    </row>
    <row r="12" spans="1:20" s="28" customFormat="1" ht="15" customHeight="1">
      <c r="A12" s="115" t="s">
        <v>24</v>
      </c>
      <c r="B12" s="116"/>
      <c r="C12" s="41" t="s">
        <v>92</v>
      </c>
      <c r="D12" s="42">
        <v>21</v>
      </c>
      <c r="E12" s="43">
        <v>57</v>
      </c>
      <c r="F12" s="130">
        <f>D13</f>
        <v>80</v>
      </c>
      <c r="G12" s="42">
        <v>9</v>
      </c>
      <c r="H12" s="43">
        <v>4</v>
      </c>
      <c r="I12" s="130">
        <f>H13</f>
        <v>80</v>
      </c>
      <c r="J12" s="42"/>
      <c r="K12" s="43"/>
      <c r="L12" s="130"/>
      <c r="M12" s="42"/>
      <c r="N12" s="123"/>
      <c r="O12" s="42">
        <v>93</v>
      </c>
      <c r="P12" s="43"/>
      <c r="Q12" s="43"/>
      <c r="R12" s="130">
        <f>O13</f>
        <v>68</v>
      </c>
      <c r="S12" s="55"/>
      <c r="T12" s="148"/>
    </row>
    <row r="13" spans="1:20" ht="15.75" thickBot="1">
      <c r="A13" s="119"/>
      <c r="B13" s="120"/>
      <c r="C13" s="38" t="s">
        <v>95</v>
      </c>
      <c r="D13" s="50">
        <v>80</v>
      </c>
      <c r="E13" s="47">
        <v>54</v>
      </c>
      <c r="F13" s="132"/>
      <c r="G13" s="50">
        <v>58</v>
      </c>
      <c r="H13" s="47">
        <v>80</v>
      </c>
      <c r="I13" s="132"/>
      <c r="J13" s="50"/>
      <c r="K13" s="47"/>
      <c r="L13" s="132"/>
      <c r="M13" s="50"/>
      <c r="N13" s="124"/>
      <c r="O13" s="69">
        <v>68</v>
      </c>
      <c r="P13" s="70"/>
      <c r="Q13" s="71"/>
      <c r="R13" s="132"/>
      <c r="S13" s="59"/>
      <c r="T13" s="150"/>
    </row>
    <row r="14" spans="1:20" s="28" customFormat="1" ht="15" customHeight="1">
      <c r="A14" s="115" t="s">
        <v>24</v>
      </c>
      <c r="B14" s="125"/>
      <c r="C14" s="41" t="s">
        <v>92</v>
      </c>
      <c r="D14" s="42">
        <v>7</v>
      </c>
      <c r="E14" s="43"/>
      <c r="F14" s="130">
        <f>D15</f>
        <v>45</v>
      </c>
      <c r="G14" s="42">
        <v>43</v>
      </c>
      <c r="H14" s="43">
        <v>49</v>
      </c>
      <c r="I14" s="130">
        <f>H15</f>
        <v>80</v>
      </c>
      <c r="J14" s="42">
        <v>46</v>
      </c>
      <c r="K14" s="43"/>
      <c r="L14" s="130">
        <f>J15</f>
        <v>13</v>
      </c>
      <c r="M14" s="42">
        <v>77</v>
      </c>
      <c r="N14" s="130">
        <f>M15</f>
        <v>80</v>
      </c>
      <c r="O14" s="42">
        <v>91</v>
      </c>
      <c r="P14" s="43">
        <v>94</v>
      </c>
      <c r="Q14" s="43">
        <v>93</v>
      </c>
      <c r="R14" s="130">
        <f>O15</f>
        <v>68</v>
      </c>
      <c r="S14" s="42">
        <v>68</v>
      </c>
      <c r="T14" s="151">
        <f>S15</f>
        <v>58</v>
      </c>
    </row>
    <row r="15" spans="1:20" ht="30.75" thickBot="1">
      <c r="A15" s="119"/>
      <c r="B15" s="126"/>
      <c r="C15" s="38" t="s">
        <v>25</v>
      </c>
      <c r="D15" s="94">
        <v>45</v>
      </c>
      <c r="E15" s="49"/>
      <c r="F15" s="132"/>
      <c r="G15" s="48">
        <v>21</v>
      </c>
      <c r="H15" s="95">
        <v>80</v>
      </c>
      <c r="I15" s="132"/>
      <c r="J15" s="76">
        <v>13</v>
      </c>
      <c r="K15" s="49"/>
      <c r="L15" s="132"/>
      <c r="M15" s="76">
        <v>80</v>
      </c>
      <c r="N15" s="132"/>
      <c r="O15" s="48">
        <v>68</v>
      </c>
      <c r="P15" s="49">
        <v>64</v>
      </c>
      <c r="Q15" s="95">
        <v>56</v>
      </c>
      <c r="R15" s="132"/>
      <c r="S15" s="94">
        <v>58</v>
      </c>
      <c r="T15" s="152"/>
    </row>
    <row r="16" spans="1:20" s="78" customFormat="1" ht="15.75">
      <c r="A16" s="159" t="s">
        <v>97</v>
      </c>
      <c r="B16" s="160"/>
      <c r="C16" s="167"/>
      <c r="D16" s="159">
        <f>F3+F5+F7+F9+F11+F13+F15+SUM(F2:F15)</f>
        <v>477</v>
      </c>
      <c r="E16" s="160"/>
      <c r="F16" s="161"/>
      <c r="G16" s="171">
        <f>SUM(I2:I15)</f>
        <v>409</v>
      </c>
      <c r="H16" s="160"/>
      <c r="I16" s="167"/>
      <c r="J16" s="159">
        <f>SUM(L2:L15)</f>
        <v>156</v>
      </c>
      <c r="K16" s="160"/>
      <c r="L16" s="161"/>
      <c r="M16" s="171">
        <f>SUM(N2:N15)</f>
        <v>119</v>
      </c>
      <c r="N16" s="167"/>
      <c r="O16" s="159">
        <f>SUM(R2:R15)</f>
        <v>136</v>
      </c>
      <c r="P16" s="160"/>
      <c r="Q16" s="160"/>
      <c r="R16" s="161"/>
      <c r="S16" s="172">
        <f>SUM(T2:T15)</f>
        <v>58</v>
      </c>
      <c r="T16" s="173"/>
    </row>
    <row r="17" spans="1:20" s="77" customFormat="1" ht="16.5" thickBot="1">
      <c r="A17" s="168"/>
      <c r="B17" s="169"/>
      <c r="C17" s="170"/>
      <c r="D17" s="162" t="s">
        <v>98</v>
      </c>
      <c r="E17" s="157"/>
      <c r="F17" s="163"/>
      <c r="G17" s="156" t="s">
        <v>99</v>
      </c>
      <c r="H17" s="157"/>
      <c r="I17" s="158"/>
      <c r="J17" s="162" t="s">
        <v>100</v>
      </c>
      <c r="K17" s="157"/>
      <c r="L17" s="163"/>
      <c r="M17" s="156" t="s">
        <v>101</v>
      </c>
      <c r="N17" s="158"/>
      <c r="O17" s="162" t="s">
        <v>102</v>
      </c>
      <c r="P17" s="157"/>
      <c r="Q17" s="157"/>
      <c r="R17" s="163"/>
      <c r="S17" s="156" t="s">
        <v>103</v>
      </c>
      <c r="T17" s="163"/>
    </row>
  </sheetData>
  <sheetProtection/>
  <mergeCells count="48">
    <mergeCell ref="A16:C17"/>
    <mergeCell ref="M16:N16"/>
    <mergeCell ref="M17:N17"/>
    <mergeCell ref="O16:R16"/>
    <mergeCell ref="O17:R17"/>
    <mergeCell ref="S16:T16"/>
    <mergeCell ref="S17:T17"/>
    <mergeCell ref="D16:F16"/>
    <mergeCell ref="D17:F17"/>
    <mergeCell ref="G16:I16"/>
    <mergeCell ref="O1:R1"/>
    <mergeCell ref="S1:T1"/>
    <mergeCell ref="N6:N11"/>
    <mergeCell ref="G17:I17"/>
    <mergeCell ref="J16:L16"/>
    <mergeCell ref="J17:L17"/>
    <mergeCell ref="N14:N15"/>
    <mergeCell ref="R2:R5"/>
    <mergeCell ref="R6:R11"/>
    <mergeCell ref="R12:R13"/>
    <mergeCell ref="I12:I13"/>
    <mergeCell ref="I14:I15"/>
    <mergeCell ref="T2:T5"/>
    <mergeCell ref="T6:T11"/>
    <mergeCell ref="T12:T13"/>
    <mergeCell ref="T14:T15"/>
    <mergeCell ref="N2:N5"/>
    <mergeCell ref="R14:R15"/>
    <mergeCell ref="L12:L13"/>
    <mergeCell ref="L14:L15"/>
    <mergeCell ref="A1:C1"/>
    <mergeCell ref="A2:B5"/>
    <mergeCell ref="F6:F11"/>
    <mergeCell ref="F2:F5"/>
    <mergeCell ref="F12:F13"/>
    <mergeCell ref="F14:F15"/>
    <mergeCell ref="I2:I5"/>
    <mergeCell ref="I6:I11"/>
    <mergeCell ref="A6:B11"/>
    <mergeCell ref="A12:B13"/>
    <mergeCell ref="M1:N1"/>
    <mergeCell ref="N12:N13"/>
    <mergeCell ref="A14:B15"/>
    <mergeCell ref="D1:F1"/>
    <mergeCell ref="G1:I1"/>
    <mergeCell ref="J1:L1"/>
    <mergeCell ref="L2:L5"/>
    <mergeCell ref="L6:L1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Ieva</cp:lastModifiedBy>
  <cp:lastPrinted>2015-07-06T12:21:56Z</cp:lastPrinted>
  <dcterms:created xsi:type="dcterms:W3CDTF">2013-06-18T12:56:18Z</dcterms:created>
  <dcterms:modified xsi:type="dcterms:W3CDTF">2015-07-07T16:53:18Z</dcterms:modified>
  <cp:category/>
  <cp:version/>
  <cp:contentType/>
  <cp:contentStatus/>
</cp:coreProperties>
</file>