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LIEPAJA" sheetId="1" r:id="rId1"/>
    <sheet name="Komandas" sheetId="2" r:id="rId2"/>
  </sheets>
  <definedNames>
    <definedName name="_xlnm.Print_Area" localSheetId="1">'Komandas'!$A$1:$S$17</definedName>
    <definedName name="_xlnm.Print_Area" localSheetId="0">'LIEPAJA'!$A$1:$H$92</definedName>
  </definedNames>
  <calcPr fullCalcOnLoad="1"/>
</workbook>
</file>

<file path=xl/comments1.xml><?xml version="1.0" encoding="utf-8"?>
<comments xmlns="http://schemas.openxmlformats.org/spreadsheetml/2006/main">
  <authors>
    <author>Lietotajs</author>
  </authors>
  <commentList>
    <comment ref="D31" authorId="0">
      <text>
        <r>
          <rPr>
            <b/>
            <sz val="9"/>
            <rFont val="Tahoma"/>
            <family val="0"/>
          </rPr>
          <t>Lietotajs:</t>
        </r>
        <r>
          <rPr>
            <sz val="9"/>
            <rFont val="Tahoma"/>
            <family val="0"/>
          </rPr>
          <t xml:space="preserve">
3013.01 apbrauca boju nepareizi</t>
        </r>
      </text>
    </comment>
  </commentList>
</comments>
</file>

<file path=xl/sharedStrings.xml><?xml version="1.0" encoding="utf-8"?>
<sst xmlns="http://schemas.openxmlformats.org/spreadsheetml/2006/main" count="162" uniqueCount="107">
  <si>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</si>
  <si>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</si>
  <si>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</si>
  <si>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</si>
  <si>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</si>
  <si>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</si>
  <si>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</si>
  <si>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</si>
  <si>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</si>
  <si>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</si>
  <si>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</si>
  <si>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</si>
  <si>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</si>
  <si>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</si>
  <si>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</si>
  <si>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 xml:space="preserve"> </t>
  </si>
  <si>
    <t>Nord Ost Alūksne</t>
  </si>
  <si>
    <t>F500</t>
  </si>
  <si>
    <t>Formula 2</t>
  </si>
  <si>
    <t>FR1000</t>
  </si>
  <si>
    <t>Paisums Jelgava</t>
  </si>
  <si>
    <t>O350</t>
  </si>
  <si>
    <t>2 laivas</t>
  </si>
  <si>
    <t>3 laivas</t>
  </si>
  <si>
    <t>1 laiva</t>
  </si>
  <si>
    <t>FR1000, RN2000</t>
  </si>
  <si>
    <t>Komandu vērtējumā</t>
  </si>
  <si>
    <t>RN2000</t>
  </si>
  <si>
    <t>OSY400</t>
  </si>
  <si>
    <t>Jūrmala RT</t>
  </si>
  <si>
    <t>Paisums</t>
  </si>
  <si>
    <t>Kristers Einiņš</t>
  </si>
  <si>
    <t>Niklāvs Parolis</t>
  </si>
  <si>
    <t>Jānis Zarečņevs</t>
  </si>
  <si>
    <t>Gints Puriņs</t>
  </si>
  <si>
    <t>Guntis Lauss</t>
  </si>
  <si>
    <t>Jānis Simanovs</t>
  </si>
  <si>
    <t>Vladimirs Fjodorovs</t>
  </si>
  <si>
    <t>Kārlis Dieviņš</t>
  </si>
  <si>
    <t>Ņikita Lijcs</t>
  </si>
  <si>
    <t>Edgaras Riabko</t>
  </si>
  <si>
    <t>Paulius Stainys</t>
  </si>
  <si>
    <t>Pēteris Petrovskis</t>
  </si>
  <si>
    <t>Mēmeles Sports Bauska</t>
  </si>
  <si>
    <t>Lotārs Millers</t>
  </si>
  <si>
    <t>Uvis Slakteris</t>
  </si>
  <si>
    <t>Dmitrijs Anikejevs</t>
  </si>
  <si>
    <t>Endija Zaumane</t>
  </si>
  <si>
    <t>Miks Zaharčenoks</t>
  </si>
  <si>
    <t>Normunds Sniķers</t>
  </si>
  <si>
    <t>Andis Ratnieks</t>
  </si>
  <si>
    <t>Jānis Kuķalks</t>
  </si>
  <si>
    <t>Valdis Kuķalks</t>
  </si>
  <si>
    <t>Nils Slakteris</t>
  </si>
  <si>
    <t>Janis Sējāns</t>
  </si>
  <si>
    <t>Kristaps Paegle</t>
  </si>
  <si>
    <t>Gintars Marcinkus</t>
  </si>
  <si>
    <t>Reio Kasnapuu</t>
  </si>
  <si>
    <t>Genadijs Tuckovs</t>
  </si>
  <si>
    <t>Aleksei Bychkov</t>
  </si>
  <si>
    <t>Paul Zujenko</t>
  </si>
  <si>
    <t>Ieva Millere</t>
  </si>
  <si>
    <t>Viesturs Lācis</t>
  </si>
  <si>
    <t>Justas Guze</t>
  </si>
  <si>
    <t>Jurmala RT</t>
  </si>
  <si>
    <t>O-500</t>
  </si>
  <si>
    <t>Zigfrīds Bitainis</t>
  </si>
  <si>
    <t>Ralfs Parolis</t>
  </si>
  <si>
    <t>UPB Energy</t>
  </si>
  <si>
    <t>Reinis Paegle</t>
  </si>
  <si>
    <t>GT30</t>
  </si>
  <si>
    <t xml:space="preserve"> -</t>
  </si>
  <si>
    <t>Mēmeles Sports</t>
  </si>
  <si>
    <t>Jūrmala Racing Team</t>
  </si>
  <si>
    <t>Kārlis Degainis</t>
  </si>
  <si>
    <t>ART Racing</t>
  </si>
  <si>
    <t xml:space="preserve">UPB Energy </t>
  </si>
  <si>
    <t xml:space="preserve">Mēmeles Sports </t>
  </si>
  <si>
    <t>Laura Lakoviča-Lakovica</t>
  </si>
  <si>
    <t>Klaipedas Motorlaivai</t>
  </si>
  <si>
    <t>Janis Zarečņevs</t>
  </si>
  <si>
    <t xml:space="preserve">Paisums </t>
  </si>
  <si>
    <t xml:space="preserve">Nord Ost </t>
  </si>
  <si>
    <t>Laivu Nr.</t>
  </si>
  <si>
    <t>T550/GT30</t>
  </si>
  <si>
    <t>F4/F2</t>
  </si>
  <si>
    <t>OSY400/O350</t>
  </si>
  <si>
    <t>Formula 4</t>
  </si>
  <si>
    <t>Vietas</t>
  </si>
  <si>
    <t>KTU</t>
  </si>
  <si>
    <t>GT-15</t>
  </si>
  <si>
    <t>DNS</t>
  </si>
  <si>
    <t>DNF</t>
  </si>
  <si>
    <t>Nosaukums: Latvijas atklātā čempionāta 5.posms</t>
  </si>
  <si>
    <t>Olegs Sintnieks</t>
  </si>
  <si>
    <t>Reinis Musts</t>
  </si>
  <si>
    <t>Nord Ost</t>
  </si>
  <si>
    <t>Valdis Eistreiķis</t>
  </si>
  <si>
    <t>Individuāli</t>
  </si>
  <si>
    <t>Toms Smilškalns</t>
  </si>
  <si>
    <t>Laiks: 29.08.2015.</t>
  </si>
  <si>
    <t>Vieta: Tirdzniecības kanāls, Liepāja</t>
  </si>
  <si>
    <t>Aleksejs Freibergs</t>
  </si>
  <si>
    <t>Eriks Ķiepe-Kipge</t>
  </si>
  <si>
    <t>Mārtiņs Bergholcs</t>
  </si>
  <si>
    <t>Ren;ars Eglītis</t>
  </si>
  <si>
    <t>ART Racing Aizkraukle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</si>
</sst>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6" fillId="0" borderId="0" xfId="52" applyAlignment="1" applyProtection="1">
      <alignment/>
      <protection/>
    </xf>
    <xf numFmtId="0" fontId="44" fillId="0" borderId="0" xfId="0" applyFont="1" applyAlignment="1">
      <alignment/>
    </xf>
    <xf numFmtId="0" fontId="44" fillId="35" borderId="10" xfId="0" applyFont="1" applyFill="1" applyBorder="1" applyAlignment="1">
      <alignment horizontal="center" wrapText="1"/>
    </xf>
    <xf numFmtId="0" fontId="44" fillId="35" borderId="11" xfId="0" applyFont="1" applyFill="1" applyBorder="1" applyAlignment="1">
      <alignment horizontal="center" wrapText="1"/>
    </xf>
    <xf numFmtId="0" fontId="44" fillId="35" borderId="12" xfId="0" applyFont="1" applyFill="1" applyBorder="1" applyAlignment="1">
      <alignment horizontal="center" wrapText="1"/>
    </xf>
    <xf numFmtId="0" fontId="44" fillId="35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4" fillId="35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44" fillId="35" borderId="17" xfId="0" applyFont="1" applyFill="1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4" fillId="35" borderId="20" xfId="0" applyFont="1" applyFill="1" applyBorder="1" applyAlignment="1">
      <alignment wrapText="1"/>
    </xf>
    <xf numFmtId="0" fontId="44" fillId="35" borderId="21" xfId="0" applyFont="1" applyFill="1" applyBorder="1" applyAlignment="1">
      <alignment wrapText="1"/>
    </xf>
    <xf numFmtId="0" fontId="44" fillId="35" borderId="22" xfId="0" applyFont="1" applyFill="1" applyBorder="1" applyAlignment="1">
      <alignment horizontal="center" wrapText="1"/>
    </xf>
    <xf numFmtId="0" fontId="44" fillId="35" borderId="23" xfId="0" applyFont="1" applyFill="1" applyBorder="1" applyAlignment="1">
      <alignment horizontal="center" wrapText="1"/>
    </xf>
    <xf numFmtId="0" fontId="44" fillId="35" borderId="24" xfId="0" applyFont="1" applyFill="1" applyBorder="1" applyAlignment="1">
      <alignment horizontal="center" wrapText="1"/>
    </xf>
    <xf numFmtId="0" fontId="44" fillId="35" borderId="25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2" fillId="0" borderId="19" xfId="0" applyFont="1" applyBorder="1" applyAlignment="1">
      <alignment wrapText="1"/>
    </xf>
    <xf numFmtId="0" fontId="42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4" fillId="33" borderId="28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 wrapText="1"/>
    </xf>
    <xf numFmtId="0" fontId="44" fillId="33" borderId="29" xfId="0" applyFont="1" applyFill="1" applyBorder="1" applyAlignment="1">
      <alignment horizontal="center" wrapText="1"/>
    </xf>
    <xf numFmtId="0" fontId="42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44" fillId="33" borderId="31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wrapText="1"/>
    </xf>
    <xf numFmtId="0" fontId="44" fillId="33" borderId="33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wrapText="1"/>
    </xf>
    <xf numFmtId="0" fontId="44" fillId="33" borderId="34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35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horizontal="center" wrapText="1"/>
    </xf>
    <xf numFmtId="0" fontId="42" fillId="33" borderId="34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 wrapText="1"/>
    </xf>
    <xf numFmtId="0" fontId="42" fillId="33" borderId="35" xfId="0" applyFont="1" applyFill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42" fillId="36" borderId="24" xfId="0" applyFont="1" applyFill="1" applyBorder="1" applyAlignment="1">
      <alignment horizontal="center" wrapText="1"/>
    </xf>
    <xf numFmtId="0" fontId="0" fillId="36" borderId="25" xfId="0" applyFont="1" applyFill="1" applyBorder="1" applyAlignment="1">
      <alignment horizontal="center" wrapText="1"/>
    </xf>
    <xf numFmtId="0" fontId="42" fillId="36" borderId="10" xfId="0" applyFont="1" applyFill="1" applyBorder="1" applyAlignment="1">
      <alignment horizontal="center" wrapText="1"/>
    </xf>
    <xf numFmtId="0" fontId="0" fillId="36" borderId="40" xfId="0" applyFill="1" applyBorder="1" applyAlignment="1">
      <alignment horizontal="center" wrapText="1"/>
    </xf>
    <xf numFmtId="0" fontId="0" fillId="36" borderId="24" xfId="0" applyFont="1" applyFill="1" applyBorder="1" applyAlignment="1">
      <alignment horizontal="center" wrapText="1"/>
    </xf>
    <xf numFmtId="0" fontId="42" fillId="36" borderId="26" xfId="0" applyFont="1" applyFill="1" applyBorder="1" applyAlignment="1">
      <alignment horizontal="center" wrapText="1"/>
    </xf>
    <xf numFmtId="0" fontId="0" fillId="36" borderId="27" xfId="0" applyFont="1" applyFill="1" applyBorder="1" applyAlignment="1">
      <alignment horizontal="center" wrapText="1"/>
    </xf>
    <xf numFmtId="0" fontId="42" fillId="36" borderId="27" xfId="0" applyFont="1" applyFill="1" applyBorder="1" applyAlignment="1">
      <alignment horizontal="center" wrapText="1"/>
    </xf>
    <xf numFmtId="0" fontId="42" fillId="36" borderId="25" xfId="0" applyFont="1" applyFill="1" applyBorder="1" applyAlignment="1">
      <alignment horizontal="center" wrapText="1"/>
    </xf>
    <xf numFmtId="0" fontId="44" fillId="36" borderId="29" xfId="0" applyFont="1" applyFill="1" applyBorder="1" applyAlignment="1">
      <alignment horizontal="center" wrapText="1"/>
    </xf>
    <xf numFmtId="0" fontId="0" fillId="37" borderId="41" xfId="0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7" borderId="0" xfId="0" applyFont="1" applyFill="1" applyAlignment="1">
      <alignment horizontal="left" wrapText="1"/>
    </xf>
    <xf numFmtId="0" fontId="2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37" borderId="0" xfId="0" applyFill="1" applyAlignment="1">
      <alignment horizontal="center" wrapText="1"/>
    </xf>
    <xf numFmtId="0" fontId="0" fillId="38" borderId="43" xfId="0" applyFill="1" applyBorder="1" applyAlignment="1">
      <alignment horizontal="left" wrapText="1"/>
    </xf>
    <xf numFmtId="0" fontId="0" fillId="38" borderId="44" xfId="0" applyFill="1" applyBorder="1" applyAlignment="1">
      <alignment horizontal="left" wrapText="1"/>
    </xf>
    <xf numFmtId="0" fontId="0" fillId="38" borderId="39" xfId="0" applyFill="1" applyBorder="1" applyAlignment="1">
      <alignment horizontal="left" wrapText="1"/>
    </xf>
    <xf numFmtId="0" fontId="0" fillId="37" borderId="0" xfId="0" applyFill="1" applyAlignment="1">
      <alignment horizontal="left" wrapText="1"/>
    </xf>
    <xf numFmtId="0" fontId="42" fillId="37" borderId="41" xfId="0" applyFont="1" applyFill="1" applyBorder="1" applyAlignment="1">
      <alignment horizontal="left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44" fillId="35" borderId="48" xfId="0" applyFont="1" applyFill="1" applyBorder="1" applyAlignment="1">
      <alignment horizontal="center" wrapText="1"/>
    </xf>
    <xf numFmtId="0" fontId="44" fillId="35" borderId="49" xfId="0" applyFont="1" applyFill="1" applyBorder="1" applyAlignment="1">
      <alignment horizontal="center" wrapText="1"/>
    </xf>
    <xf numFmtId="0" fontId="44" fillId="35" borderId="50" xfId="0" applyFont="1" applyFill="1" applyBorder="1" applyAlignment="1">
      <alignment horizontal="center" wrapText="1"/>
    </xf>
    <xf numFmtId="0" fontId="45" fillId="35" borderId="48" xfId="0" applyFont="1" applyFill="1" applyBorder="1" applyAlignment="1">
      <alignment horizontal="center" wrapText="1"/>
    </xf>
    <xf numFmtId="0" fontId="45" fillId="35" borderId="50" xfId="0" applyFont="1" applyFill="1" applyBorder="1" applyAlignment="1">
      <alignment horizontal="center" wrapText="1"/>
    </xf>
    <xf numFmtId="0" fontId="0" fillId="35" borderId="48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46" fillId="35" borderId="48" xfId="0" applyFont="1" applyFill="1" applyBorder="1" applyAlignment="1">
      <alignment horizontal="center"/>
    </xf>
    <xf numFmtId="0" fontId="46" fillId="35" borderId="49" xfId="0" applyFont="1" applyFill="1" applyBorder="1" applyAlignment="1">
      <alignment horizontal="center"/>
    </xf>
    <xf numFmtId="0" fontId="46" fillId="35" borderId="50" xfId="0" applyFont="1" applyFill="1" applyBorder="1" applyAlignment="1">
      <alignment horizontal="center"/>
    </xf>
    <xf numFmtId="0" fontId="44" fillId="35" borderId="48" xfId="0" applyFont="1" applyFill="1" applyBorder="1" applyAlignment="1">
      <alignment horizontal="center"/>
    </xf>
    <xf numFmtId="0" fontId="44" fillId="35" borderId="50" xfId="0" applyFont="1" applyFill="1" applyBorder="1" applyAlignment="1">
      <alignment horizontal="center"/>
    </xf>
    <xf numFmtId="0" fontId="45" fillId="35" borderId="48" xfId="0" applyFont="1" applyFill="1" applyBorder="1" applyAlignment="1">
      <alignment horizontal="center"/>
    </xf>
    <xf numFmtId="0" fontId="45" fillId="35" borderId="49" xfId="0" applyFont="1" applyFill="1" applyBorder="1" applyAlignment="1">
      <alignment horizont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wrapText="1"/>
    </xf>
    <xf numFmtId="0" fontId="45" fillId="35" borderId="20" xfId="0" applyFont="1" applyFill="1" applyBorder="1" applyAlignment="1">
      <alignment horizontal="center" wrapText="1"/>
    </xf>
    <xf numFmtId="0" fontId="45" fillId="35" borderId="51" xfId="0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7" fillId="35" borderId="48" xfId="0" applyFont="1" applyFill="1" applyBorder="1" applyAlignment="1">
      <alignment horizontal="center" wrapText="1"/>
    </xf>
    <xf numFmtId="0" fontId="47" fillId="35" borderId="49" xfId="0" applyFont="1" applyFill="1" applyBorder="1" applyAlignment="1">
      <alignment horizontal="center" wrapText="1"/>
    </xf>
    <xf numFmtId="0" fontId="47" fillId="35" borderId="50" xfId="0" applyFont="1" applyFill="1" applyBorder="1" applyAlignment="1">
      <alignment horizontal="center" wrapText="1"/>
    </xf>
    <xf numFmtId="0" fontId="3" fillId="37" borderId="52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2" fillId="38" borderId="45" xfId="0" applyFont="1" applyFill="1" applyBorder="1" applyAlignment="1">
      <alignment horizontal="center" vertical="center" wrapText="1"/>
    </xf>
    <xf numFmtId="0" fontId="42" fillId="38" borderId="47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42" fillId="36" borderId="5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36" borderId="57" xfId="0" applyFill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5" fillId="35" borderId="49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42" fillId="36" borderId="58" xfId="0" applyFont="1" applyFill="1" applyBorder="1" applyAlignment="1">
      <alignment horizontal="center"/>
    </xf>
    <xf numFmtId="0" fontId="45" fillId="0" borderId="59" xfId="0" applyFont="1" applyBorder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61" xfId="0" applyFont="1" applyBorder="1" applyAlignment="1">
      <alignment horizontal="center"/>
    </xf>
    <xf numFmtId="0" fontId="45" fillId="0" borderId="62" xfId="0" applyFont="1" applyBorder="1" applyAlignment="1">
      <alignment horizontal="center"/>
    </xf>
    <xf numFmtId="0" fontId="45" fillId="0" borderId="63" xfId="0" applyFont="1" applyBorder="1" applyAlignment="1">
      <alignment horizontal="center"/>
    </xf>
    <xf numFmtId="0" fontId="45" fillId="0" borderId="6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"/>
  <sheetViews>
    <sheetView tabSelected="1" view="pageBreakPreview" zoomScale="75" zoomScaleSheetLayoutView="75" zoomScalePageLayoutView="0" workbookViewId="0" topLeftCell="A1">
      <selection activeCell="C21" sqref="C21"/>
    </sheetView>
  </sheetViews>
  <sheetFormatPr defaultColWidth="9.140625" defaultRowHeight="15"/>
  <cols>
    <col min="1" max="1" width="9.140625" style="2" customWidth="1"/>
    <col min="2" max="2" width="30.57421875" style="4" customWidth="1"/>
    <col min="3" max="3" width="29.00390625" style="1" customWidth="1"/>
    <col min="4" max="6" width="10.7109375" style="2" customWidth="1"/>
    <col min="7" max="8" width="10.7109375" style="3" customWidth="1"/>
    <col min="9" max="16384" width="9.140625" style="1" customWidth="1"/>
  </cols>
  <sheetData>
    <row r="1" ht="15"/>
    <row r="2" spans="1:8" ht="15" customHeight="1">
      <c r="A2" s="93" t="s">
        <v>93</v>
      </c>
      <c r="B2" s="93"/>
      <c r="C2" s="93"/>
      <c r="D2" s="93"/>
      <c r="E2" s="93"/>
      <c r="F2" s="93"/>
      <c r="G2" s="93"/>
      <c r="H2" s="93"/>
    </row>
    <row r="3" spans="1:8" ht="15">
      <c r="A3" s="93" t="s">
        <v>101</v>
      </c>
      <c r="B3" s="93"/>
      <c r="C3" s="93"/>
      <c r="D3" s="93"/>
      <c r="E3" s="93"/>
      <c r="F3" s="93"/>
      <c r="G3" s="93"/>
      <c r="H3" s="93"/>
    </row>
    <row r="4" spans="1:10" ht="15">
      <c r="A4" s="93" t="s">
        <v>100</v>
      </c>
      <c r="B4" s="93"/>
      <c r="C4" s="93"/>
      <c r="D4" s="93"/>
      <c r="E4" s="93"/>
      <c r="F4" s="93"/>
      <c r="G4" s="93"/>
      <c r="H4" s="93"/>
      <c r="J4" s="23"/>
    </row>
    <row r="5" spans="1:8" ht="15">
      <c r="A5" s="96"/>
      <c r="B5" s="96"/>
      <c r="C5" s="96"/>
      <c r="D5" s="96"/>
      <c r="E5" s="96"/>
      <c r="F5" s="96"/>
      <c r="G5" s="96"/>
      <c r="H5" s="96"/>
    </row>
    <row r="6" spans="1:8" ht="30">
      <c r="A6" s="12" t="s">
        <v>0</v>
      </c>
      <c r="B6" s="13" t="s">
        <v>1</v>
      </c>
      <c r="C6" s="14" t="s">
        <v>2</v>
      </c>
      <c r="D6" s="12" t="s">
        <v>3</v>
      </c>
      <c r="E6" s="12" t="s">
        <v>4</v>
      </c>
      <c r="F6" s="12" t="s">
        <v>5</v>
      </c>
      <c r="G6" s="15" t="s">
        <v>6</v>
      </c>
      <c r="H6" s="15" t="s">
        <v>7</v>
      </c>
    </row>
    <row r="7" spans="1:8" ht="15">
      <c r="A7" s="104" t="s">
        <v>9</v>
      </c>
      <c r="B7" s="104"/>
      <c r="C7" s="104"/>
      <c r="D7" s="104"/>
      <c r="E7" s="104"/>
      <c r="F7" s="104"/>
      <c r="G7" s="104"/>
      <c r="H7" s="104"/>
    </row>
    <row r="8" spans="1:8" ht="15">
      <c r="A8" s="11">
        <v>55</v>
      </c>
      <c r="B8" s="76" t="s">
        <v>47</v>
      </c>
      <c r="C8" s="77" t="s">
        <v>77</v>
      </c>
      <c r="D8" s="22">
        <v>17</v>
      </c>
      <c r="E8" s="22">
        <v>17</v>
      </c>
      <c r="F8" s="22">
        <v>40</v>
      </c>
      <c r="G8" s="8">
        <f aca="true" t="shared" si="0" ref="G8:G13">SUM(D8:F8)</f>
        <v>74</v>
      </c>
      <c r="H8" s="8">
        <v>1</v>
      </c>
    </row>
    <row r="9" spans="1:8" ht="15">
      <c r="A9" s="11">
        <v>41</v>
      </c>
      <c r="B9" s="76" t="s">
        <v>41</v>
      </c>
      <c r="C9" s="77" t="s">
        <v>89</v>
      </c>
      <c r="D9" s="22">
        <v>10</v>
      </c>
      <c r="E9" s="22">
        <v>20</v>
      </c>
      <c r="F9" s="22">
        <v>34</v>
      </c>
      <c r="G9" s="8">
        <f t="shared" si="0"/>
        <v>64</v>
      </c>
      <c r="H9" s="8">
        <v>2</v>
      </c>
    </row>
    <row r="10" spans="1:8" ht="15">
      <c r="A10" s="11">
        <v>71</v>
      </c>
      <c r="B10" s="76" t="s">
        <v>38</v>
      </c>
      <c r="C10" s="77" t="s">
        <v>73</v>
      </c>
      <c r="D10" s="22">
        <v>15</v>
      </c>
      <c r="E10" s="22">
        <v>15</v>
      </c>
      <c r="F10" s="22">
        <v>30</v>
      </c>
      <c r="G10" s="8">
        <f t="shared" si="0"/>
        <v>60</v>
      </c>
      <c r="H10" s="8">
        <v>3</v>
      </c>
    </row>
    <row r="11" spans="1:8" ht="15">
      <c r="A11" s="11">
        <v>9</v>
      </c>
      <c r="B11" s="76" t="s">
        <v>105</v>
      </c>
      <c r="C11" s="77" t="s">
        <v>76</v>
      </c>
      <c r="D11" s="22">
        <v>11</v>
      </c>
      <c r="E11" s="22">
        <v>11</v>
      </c>
      <c r="F11" s="22">
        <v>26</v>
      </c>
      <c r="G11" s="8">
        <f t="shared" si="0"/>
        <v>48</v>
      </c>
      <c r="H11" s="8">
        <v>4</v>
      </c>
    </row>
    <row r="12" spans="1:8" ht="15">
      <c r="A12" s="79">
        <v>50</v>
      </c>
      <c r="B12" s="76" t="s">
        <v>78</v>
      </c>
      <c r="C12" s="77" t="s">
        <v>77</v>
      </c>
      <c r="D12" s="22">
        <v>13</v>
      </c>
      <c r="E12" s="22">
        <v>10</v>
      </c>
      <c r="F12" s="22">
        <v>22</v>
      </c>
      <c r="G12" s="8">
        <f t="shared" si="0"/>
        <v>45</v>
      </c>
      <c r="H12" s="8">
        <v>5</v>
      </c>
    </row>
    <row r="13" spans="1:8" ht="15">
      <c r="A13" s="11">
        <v>98</v>
      </c>
      <c r="B13" s="76" t="s">
        <v>32</v>
      </c>
      <c r="C13" s="77" t="s">
        <v>76</v>
      </c>
      <c r="D13" s="22">
        <v>20</v>
      </c>
      <c r="E13" s="22">
        <v>13</v>
      </c>
      <c r="F13" s="22" t="s">
        <v>92</v>
      </c>
      <c r="G13" s="8">
        <f t="shared" si="0"/>
        <v>33</v>
      </c>
      <c r="H13" s="8">
        <v>6</v>
      </c>
    </row>
    <row r="14" spans="1:8" ht="15" hidden="1">
      <c r="A14" s="9"/>
      <c r="B14" s="10"/>
      <c r="C14" s="7"/>
      <c r="D14" s="9"/>
      <c r="E14" s="9"/>
      <c r="F14" s="9"/>
      <c r="G14" s="8"/>
      <c r="H14" s="8"/>
    </row>
    <row r="15" spans="1:8" ht="15" hidden="1">
      <c r="A15" s="9"/>
      <c r="B15" s="10"/>
      <c r="C15" s="7"/>
      <c r="D15" s="9"/>
      <c r="E15" s="9"/>
      <c r="F15" s="9"/>
      <c r="G15" s="8"/>
      <c r="H15" s="8"/>
    </row>
    <row r="16" spans="1:8" ht="15" hidden="1">
      <c r="A16" s="94"/>
      <c r="B16" s="94"/>
      <c r="C16" s="94"/>
      <c r="D16" s="94"/>
      <c r="E16" s="94"/>
      <c r="F16" s="94"/>
      <c r="G16" s="94"/>
      <c r="H16" s="94"/>
    </row>
    <row r="17" spans="1:8" ht="15" hidden="1">
      <c r="A17" s="96"/>
      <c r="B17" s="96"/>
      <c r="C17" s="96"/>
      <c r="D17" s="96"/>
      <c r="E17" s="96"/>
      <c r="F17" s="96"/>
      <c r="G17" s="96"/>
      <c r="H17" s="96"/>
    </row>
    <row r="18" spans="1:8" ht="24" customHeight="1" hidden="1">
      <c r="A18" s="99"/>
      <c r="B18" s="99"/>
      <c r="C18" s="99"/>
      <c r="D18" s="99"/>
      <c r="E18" s="99"/>
      <c r="F18" s="99"/>
      <c r="G18" s="99"/>
      <c r="H18" s="99"/>
    </row>
    <row r="19" spans="1:8" ht="15">
      <c r="A19" s="91" t="s">
        <v>12</v>
      </c>
      <c r="B19" s="91"/>
      <c r="C19" s="91"/>
      <c r="D19" s="91"/>
      <c r="E19" s="91"/>
      <c r="F19" s="91"/>
      <c r="G19" s="91"/>
      <c r="H19" s="91"/>
    </row>
    <row r="20" spans="1:8" ht="15">
      <c r="A20" s="11">
        <v>31</v>
      </c>
      <c r="B20" s="76" t="s">
        <v>53</v>
      </c>
      <c r="C20" s="77" t="s">
        <v>72</v>
      </c>
      <c r="D20" s="20">
        <v>15</v>
      </c>
      <c r="E20" s="20">
        <v>20</v>
      </c>
      <c r="F20" s="20">
        <v>40</v>
      </c>
      <c r="G20" s="8">
        <f aca="true" t="shared" si="1" ref="G20:G26">SUM(D20:F20)</f>
        <v>75</v>
      </c>
      <c r="H20" s="8">
        <v>1</v>
      </c>
    </row>
    <row r="21" spans="1:8" ht="15">
      <c r="A21" s="11">
        <v>51</v>
      </c>
      <c r="B21" s="76" t="s">
        <v>48</v>
      </c>
      <c r="C21" s="77" t="s">
        <v>72</v>
      </c>
      <c r="D21" s="20">
        <v>17</v>
      </c>
      <c r="E21" s="20">
        <v>15</v>
      </c>
      <c r="F21" s="20">
        <v>34</v>
      </c>
      <c r="G21" s="8">
        <f t="shared" si="1"/>
        <v>66</v>
      </c>
      <c r="H21" s="8">
        <v>2</v>
      </c>
    </row>
    <row r="22" spans="1:8" ht="15">
      <c r="A22" s="11">
        <v>94</v>
      </c>
      <c r="B22" s="76" t="s">
        <v>31</v>
      </c>
      <c r="C22" s="77" t="s">
        <v>68</v>
      </c>
      <c r="D22" s="20">
        <v>20</v>
      </c>
      <c r="E22" s="20">
        <v>17</v>
      </c>
      <c r="F22" s="20">
        <v>22</v>
      </c>
      <c r="G22" s="8">
        <f t="shared" si="1"/>
        <v>59</v>
      </c>
      <c r="H22" s="8">
        <v>3</v>
      </c>
    </row>
    <row r="23" spans="1:8" ht="15">
      <c r="A23" s="11">
        <v>83</v>
      </c>
      <c r="B23" s="76" t="s">
        <v>74</v>
      </c>
      <c r="C23" s="77" t="s">
        <v>75</v>
      </c>
      <c r="D23" s="22">
        <v>13</v>
      </c>
      <c r="E23" s="22">
        <v>11</v>
      </c>
      <c r="F23" s="22">
        <v>30</v>
      </c>
      <c r="G23" s="8">
        <f t="shared" si="1"/>
        <v>54</v>
      </c>
      <c r="H23" s="21">
        <v>4</v>
      </c>
    </row>
    <row r="24" spans="1:8" ht="15">
      <c r="A24" s="11">
        <v>71</v>
      </c>
      <c r="B24" s="76" t="s">
        <v>38</v>
      </c>
      <c r="C24" s="77" t="s">
        <v>73</v>
      </c>
      <c r="D24" s="22">
        <v>10</v>
      </c>
      <c r="E24" s="22">
        <v>13</v>
      </c>
      <c r="F24" s="22">
        <v>26</v>
      </c>
      <c r="G24" s="8">
        <f t="shared" si="1"/>
        <v>49</v>
      </c>
      <c r="H24" s="21">
        <v>5</v>
      </c>
    </row>
    <row r="25" spans="1:8" ht="15">
      <c r="A25" s="11">
        <v>9</v>
      </c>
      <c r="B25" s="76" t="s">
        <v>67</v>
      </c>
      <c r="C25" s="77" t="s">
        <v>68</v>
      </c>
      <c r="D25" s="22">
        <v>11</v>
      </c>
      <c r="E25" s="22">
        <v>10</v>
      </c>
      <c r="F25" s="22">
        <v>20</v>
      </c>
      <c r="G25" s="8">
        <f t="shared" si="1"/>
        <v>41</v>
      </c>
      <c r="H25" s="21">
        <v>6</v>
      </c>
    </row>
    <row r="26" spans="1:8" ht="15" hidden="1">
      <c r="A26" s="22"/>
      <c r="B26" s="10"/>
      <c r="C26" s="7"/>
      <c r="D26" s="22"/>
      <c r="E26" s="22"/>
      <c r="F26" s="22"/>
      <c r="G26" s="8">
        <f t="shared" si="1"/>
        <v>0</v>
      </c>
      <c r="H26" s="21">
        <v>9</v>
      </c>
    </row>
    <row r="27" spans="1:8" ht="15">
      <c r="A27" s="97" t="s">
        <v>13</v>
      </c>
      <c r="B27" s="98"/>
      <c r="C27" s="98"/>
      <c r="D27" s="98"/>
      <c r="E27" s="98"/>
      <c r="F27" s="98"/>
      <c r="G27" s="98"/>
      <c r="H27" s="98"/>
    </row>
    <row r="28" spans="1:8" ht="15" hidden="1">
      <c r="A28" s="9"/>
      <c r="B28" s="10"/>
      <c r="C28" s="7"/>
      <c r="D28" s="9"/>
      <c r="E28" s="9"/>
      <c r="F28" s="9"/>
      <c r="G28" s="8"/>
      <c r="H28" s="8"/>
    </row>
    <row r="29" spans="1:8" ht="15">
      <c r="A29" s="11">
        <v>50</v>
      </c>
      <c r="B29" s="76" t="s">
        <v>69</v>
      </c>
      <c r="C29" s="77" t="s">
        <v>72</v>
      </c>
      <c r="D29" s="22">
        <v>20</v>
      </c>
      <c r="E29" s="22">
        <v>20</v>
      </c>
      <c r="F29" s="20">
        <v>34</v>
      </c>
      <c r="G29" s="8">
        <f aca="true" t="shared" si="2" ref="G29:G34">SUM(D29:F29)</f>
        <v>74</v>
      </c>
      <c r="H29" s="8">
        <v>1</v>
      </c>
    </row>
    <row r="30" spans="1:8" ht="15">
      <c r="A30" s="11">
        <v>10</v>
      </c>
      <c r="B30" s="149" t="s">
        <v>46</v>
      </c>
      <c r="C30" s="80" t="s">
        <v>72</v>
      </c>
      <c r="D30" s="22" t="s">
        <v>91</v>
      </c>
      <c r="E30" s="22" t="s">
        <v>91</v>
      </c>
      <c r="F30" s="22">
        <v>40</v>
      </c>
      <c r="G30" s="8">
        <f t="shared" si="2"/>
        <v>40</v>
      </c>
      <c r="H30" s="8">
        <v>2</v>
      </c>
    </row>
    <row r="31" spans="1:8" ht="15">
      <c r="A31" s="11">
        <v>55</v>
      </c>
      <c r="B31" s="150" t="s">
        <v>99</v>
      </c>
      <c r="C31" s="77" t="s">
        <v>11</v>
      </c>
      <c r="D31" s="22">
        <v>15</v>
      </c>
      <c r="E31" s="22">
        <v>17</v>
      </c>
      <c r="F31" s="22" t="s">
        <v>91</v>
      </c>
      <c r="G31" s="8">
        <f t="shared" si="2"/>
        <v>32</v>
      </c>
      <c r="H31" s="8">
        <v>3</v>
      </c>
    </row>
    <row r="32" spans="1:8" ht="15">
      <c r="A32" s="11">
        <v>3</v>
      </c>
      <c r="B32" s="76" t="s">
        <v>33</v>
      </c>
      <c r="C32" s="77" t="s">
        <v>76</v>
      </c>
      <c r="D32" s="11">
        <v>17</v>
      </c>
      <c r="E32" s="11" t="s">
        <v>92</v>
      </c>
      <c r="F32" s="22" t="s">
        <v>91</v>
      </c>
      <c r="G32" s="8">
        <f t="shared" si="2"/>
        <v>17</v>
      </c>
      <c r="H32" s="8">
        <v>4</v>
      </c>
    </row>
    <row r="33" spans="1:8" ht="15" hidden="1">
      <c r="A33" s="1"/>
      <c r="B33" s="1"/>
      <c r="D33" s="20"/>
      <c r="E33" s="20"/>
      <c r="F33" s="20"/>
      <c r="G33" s="8">
        <f t="shared" si="2"/>
        <v>0</v>
      </c>
      <c r="H33" s="8"/>
    </row>
    <row r="34" spans="1:8" ht="15" customHeight="1" hidden="1">
      <c r="A34" s="20"/>
      <c r="B34" s="10"/>
      <c r="C34" s="7"/>
      <c r="D34" s="20"/>
      <c r="E34" s="11"/>
      <c r="F34" s="20"/>
      <c r="G34" s="8">
        <f t="shared" si="2"/>
        <v>0</v>
      </c>
      <c r="H34" s="8"/>
    </row>
    <row r="35" spans="1:8" ht="12" customHeight="1">
      <c r="A35" s="102" t="s">
        <v>70</v>
      </c>
      <c r="B35" s="102"/>
      <c r="C35" s="102"/>
      <c r="D35" s="102"/>
      <c r="E35" s="102"/>
      <c r="F35" s="102"/>
      <c r="G35" s="102"/>
      <c r="H35" s="103"/>
    </row>
    <row r="36" spans="1:8" ht="15" customHeight="1">
      <c r="A36" s="11">
        <v>93</v>
      </c>
      <c r="B36" s="76" t="s">
        <v>94</v>
      </c>
      <c r="C36" s="77" t="s">
        <v>76</v>
      </c>
      <c r="D36" s="20">
        <v>20</v>
      </c>
      <c r="E36" s="20">
        <v>20</v>
      </c>
      <c r="F36" s="20">
        <v>40</v>
      </c>
      <c r="G36" s="8">
        <f>SUM(D36:F36)</f>
        <v>80</v>
      </c>
      <c r="H36" s="8">
        <v>1</v>
      </c>
    </row>
    <row r="37" spans="1:8" ht="15" customHeight="1" hidden="1">
      <c r="A37" s="72"/>
      <c r="B37" s="73"/>
      <c r="C37" s="74"/>
      <c r="D37" s="72"/>
      <c r="E37" s="72"/>
      <c r="F37" s="72"/>
      <c r="G37" s="75"/>
      <c r="H37" s="75"/>
    </row>
    <row r="38" spans="1:8" ht="14.25" customHeight="1">
      <c r="A38" s="98" t="s">
        <v>14</v>
      </c>
      <c r="B38" s="98"/>
      <c r="C38" s="98"/>
      <c r="D38" s="98"/>
      <c r="E38" s="98"/>
      <c r="F38" s="98"/>
      <c r="G38" s="98"/>
      <c r="H38" s="98"/>
    </row>
    <row r="39" spans="1:8" ht="15">
      <c r="A39" s="11">
        <v>99</v>
      </c>
      <c r="B39" s="76" t="s">
        <v>104</v>
      </c>
      <c r="C39" s="77" t="s">
        <v>68</v>
      </c>
      <c r="D39" s="20">
        <v>20</v>
      </c>
      <c r="E39" s="20">
        <v>20</v>
      </c>
      <c r="F39" s="20">
        <v>40</v>
      </c>
      <c r="G39" s="8">
        <f aca="true" t="shared" si="3" ref="G39:G44">SUM(D39:F39)</f>
        <v>80</v>
      </c>
      <c r="H39" s="8">
        <v>1</v>
      </c>
    </row>
    <row r="40" spans="1:8" ht="15">
      <c r="A40" s="11">
        <v>50</v>
      </c>
      <c r="B40" s="76" t="s">
        <v>55</v>
      </c>
      <c r="C40" s="77" t="s">
        <v>77</v>
      </c>
      <c r="D40" s="20">
        <v>17</v>
      </c>
      <c r="E40" s="20">
        <v>17</v>
      </c>
      <c r="F40" s="20">
        <v>34</v>
      </c>
      <c r="G40" s="8">
        <f t="shared" si="3"/>
        <v>68</v>
      </c>
      <c r="H40" s="8">
        <v>2</v>
      </c>
    </row>
    <row r="41" spans="1:8" ht="15">
      <c r="A41" s="11">
        <v>91</v>
      </c>
      <c r="B41" s="150" t="s">
        <v>95</v>
      </c>
      <c r="C41" s="77" t="s">
        <v>96</v>
      </c>
      <c r="D41" s="22">
        <v>15</v>
      </c>
      <c r="E41" s="22">
        <v>15</v>
      </c>
      <c r="F41" s="20">
        <v>30</v>
      </c>
      <c r="G41" s="8">
        <f t="shared" si="3"/>
        <v>60</v>
      </c>
      <c r="H41" s="8">
        <v>3</v>
      </c>
    </row>
    <row r="42" spans="1:8" ht="15">
      <c r="A42" s="11">
        <v>51</v>
      </c>
      <c r="B42" s="76" t="s">
        <v>54</v>
      </c>
      <c r="C42" s="77" t="s">
        <v>77</v>
      </c>
      <c r="D42" s="22">
        <v>11</v>
      </c>
      <c r="E42" s="20">
        <v>11</v>
      </c>
      <c r="F42" s="22">
        <v>26</v>
      </c>
      <c r="G42" s="8">
        <f t="shared" si="3"/>
        <v>48</v>
      </c>
      <c r="H42" s="8">
        <v>4</v>
      </c>
    </row>
    <row r="43" spans="1:8" ht="15">
      <c r="A43" s="11">
        <v>45</v>
      </c>
      <c r="B43" s="150" t="s">
        <v>102</v>
      </c>
      <c r="C43" s="77" t="s">
        <v>98</v>
      </c>
      <c r="D43" s="9">
        <v>13</v>
      </c>
      <c r="E43" s="9">
        <v>13</v>
      </c>
      <c r="F43" s="9" t="s">
        <v>92</v>
      </c>
      <c r="G43" s="8">
        <f t="shared" si="3"/>
        <v>26</v>
      </c>
      <c r="H43" s="8">
        <v>5</v>
      </c>
    </row>
    <row r="44" spans="1:8" ht="15" hidden="1">
      <c r="A44" s="9"/>
      <c r="B44" s="10"/>
      <c r="C44" s="7"/>
      <c r="D44" s="9"/>
      <c r="E44" s="9"/>
      <c r="F44" s="9"/>
      <c r="G44" s="8">
        <f t="shared" si="3"/>
        <v>0</v>
      </c>
      <c r="H44" s="8"/>
    </row>
    <row r="45" spans="1:8" ht="15" hidden="1">
      <c r="A45" s="105" t="s">
        <v>17</v>
      </c>
      <c r="B45" s="105"/>
      <c r="C45" s="105"/>
      <c r="D45" s="105"/>
      <c r="E45" s="105"/>
      <c r="F45" s="105"/>
      <c r="G45" s="105"/>
      <c r="H45" s="105"/>
    </row>
    <row r="46" spans="1:8" ht="15" hidden="1">
      <c r="A46" s="9"/>
      <c r="B46" s="10"/>
      <c r="C46" s="7"/>
      <c r="D46" s="9"/>
      <c r="E46" s="9"/>
      <c r="F46" s="9"/>
      <c r="G46" s="8">
        <f>SUM(D46:F46)</f>
        <v>0</v>
      </c>
      <c r="H46" s="8"/>
    </row>
    <row r="47" ht="15" hidden="1">
      <c r="G47" s="3">
        <f>SUM(D47:F47)</f>
        <v>0</v>
      </c>
    </row>
    <row r="48" ht="15" hidden="1">
      <c r="G48" s="3">
        <f>SUM(D48:F48)</f>
        <v>0</v>
      </c>
    </row>
    <row r="49" ht="15" hidden="1">
      <c r="G49" s="3">
        <f>SUM(D49:F49)</f>
        <v>0</v>
      </c>
    </row>
    <row r="50" ht="15" hidden="1"/>
    <row r="51" spans="1:8" ht="15">
      <c r="A51" s="98" t="s">
        <v>28</v>
      </c>
      <c r="B51" s="98"/>
      <c r="C51" s="98"/>
      <c r="D51" s="98"/>
      <c r="E51" s="98"/>
      <c r="F51" s="98"/>
      <c r="G51" s="98"/>
      <c r="H51" s="98"/>
    </row>
    <row r="52" spans="1:8" ht="15" hidden="1">
      <c r="A52" s="20">
        <v>21</v>
      </c>
      <c r="B52" s="10" t="s">
        <v>56</v>
      </c>
      <c r="C52" s="7" t="s">
        <v>77</v>
      </c>
      <c r="D52" s="20"/>
      <c r="E52" s="20"/>
      <c r="F52" s="20"/>
      <c r="G52" s="8"/>
      <c r="H52" s="8">
        <v>1</v>
      </c>
    </row>
    <row r="53" spans="1:8" ht="15">
      <c r="A53" s="11">
        <v>3</v>
      </c>
      <c r="B53" s="76" t="s">
        <v>97</v>
      </c>
      <c r="C53" s="77" t="s">
        <v>68</v>
      </c>
      <c r="D53" s="20">
        <v>15</v>
      </c>
      <c r="E53" s="20" t="s">
        <v>92</v>
      </c>
      <c r="F53" s="22">
        <v>40</v>
      </c>
      <c r="G53" s="8">
        <f aca="true" t="shared" si="4" ref="G53:G58">SUM(D53:F53)</f>
        <v>55</v>
      </c>
      <c r="H53" s="8">
        <v>1</v>
      </c>
    </row>
    <row r="54" spans="1:8" ht="15" hidden="1">
      <c r="A54" s="11">
        <v>9</v>
      </c>
      <c r="B54" s="76" t="s">
        <v>80</v>
      </c>
      <c r="C54" s="77" t="s">
        <v>76</v>
      </c>
      <c r="D54" s="22"/>
      <c r="E54" s="20"/>
      <c r="F54" s="20"/>
      <c r="G54" s="8">
        <f t="shared" si="4"/>
        <v>0</v>
      </c>
      <c r="H54" s="8"/>
    </row>
    <row r="55" spans="1:8" ht="15">
      <c r="A55" s="11">
        <v>57</v>
      </c>
      <c r="B55" s="76" t="s">
        <v>62</v>
      </c>
      <c r="C55" s="77" t="s">
        <v>77</v>
      </c>
      <c r="D55" s="20">
        <v>20</v>
      </c>
      <c r="E55" s="20">
        <v>20</v>
      </c>
      <c r="F55" s="22" t="s">
        <v>92</v>
      </c>
      <c r="G55" s="8">
        <f t="shared" si="4"/>
        <v>40</v>
      </c>
      <c r="H55" s="8">
        <v>2</v>
      </c>
    </row>
    <row r="56" spans="1:8" ht="15">
      <c r="A56" s="11">
        <v>65</v>
      </c>
      <c r="B56" s="76" t="s">
        <v>63</v>
      </c>
      <c r="C56" s="77" t="s">
        <v>79</v>
      </c>
      <c r="D56" s="22">
        <v>17</v>
      </c>
      <c r="E56" s="22">
        <v>17</v>
      </c>
      <c r="F56" s="22" t="s">
        <v>92</v>
      </c>
      <c r="G56" s="8">
        <f t="shared" si="4"/>
        <v>34</v>
      </c>
      <c r="H56" s="3">
        <v>3</v>
      </c>
    </row>
    <row r="57" spans="3:7" ht="15" hidden="1">
      <c r="C57" s="1" t="s">
        <v>15</v>
      </c>
      <c r="G57" s="3">
        <f t="shared" si="4"/>
        <v>0</v>
      </c>
    </row>
    <row r="58" ht="15" hidden="1">
      <c r="G58" s="3">
        <f t="shared" si="4"/>
        <v>0</v>
      </c>
    </row>
    <row r="59" spans="1:8" ht="15">
      <c r="A59" s="97" t="s">
        <v>21</v>
      </c>
      <c r="B59" s="98"/>
      <c r="C59" s="98"/>
      <c r="D59" s="98"/>
      <c r="E59" s="98"/>
      <c r="F59" s="98"/>
      <c r="G59" s="98"/>
      <c r="H59" s="98"/>
    </row>
    <row r="60" spans="1:8" ht="15">
      <c r="A60" s="11">
        <v>83</v>
      </c>
      <c r="B60" s="76" t="s">
        <v>50</v>
      </c>
      <c r="C60" s="77" t="s">
        <v>75</v>
      </c>
      <c r="D60" s="9">
        <v>0</v>
      </c>
      <c r="E60" s="22">
        <v>20</v>
      </c>
      <c r="F60" s="22">
        <v>40</v>
      </c>
      <c r="G60" s="8">
        <f>SUM(D60:F60)</f>
        <v>60</v>
      </c>
      <c r="H60" s="8">
        <v>1</v>
      </c>
    </row>
    <row r="61" spans="1:8" ht="15">
      <c r="A61" s="11">
        <v>97</v>
      </c>
      <c r="B61" s="76" t="s">
        <v>103</v>
      </c>
      <c r="C61" s="77" t="s">
        <v>68</v>
      </c>
      <c r="D61" s="22">
        <v>20</v>
      </c>
      <c r="E61" s="22">
        <v>17</v>
      </c>
      <c r="F61" s="22" t="s">
        <v>92</v>
      </c>
      <c r="G61" s="8">
        <f>SUM(D61:F61)</f>
        <v>37</v>
      </c>
      <c r="H61" s="8">
        <v>2</v>
      </c>
    </row>
    <row r="62" spans="1:8" ht="15" hidden="1">
      <c r="A62" s="101" t="s">
        <v>65</v>
      </c>
      <c r="B62" s="102"/>
      <c r="C62" s="102"/>
      <c r="D62" s="102"/>
      <c r="E62" s="102"/>
      <c r="F62" s="102"/>
      <c r="G62" s="102"/>
      <c r="H62" s="103"/>
    </row>
    <row r="63" spans="1:8" ht="15" hidden="1">
      <c r="A63" s="20">
        <v>75</v>
      </c>
      <c r="B63" s="10" t="s">
        <v>66</v>
      </c>
      <c r="C63" s="7" t="s">
        <v>43</v>
      </c>
      <c r="D63" s="20"/>
      <c r="E63" s="20"/>
      <c r="F63" s="20"/>
      <c r="G63" s="8">
        <f>SUM(D63:F63)</f>
        <v>0</v>
      </c>
      <c r="H63" s="8">
        <v>1</v>
      </c>
    </row>
    <row r="64" spans="1:8" ht="15" hidden="1">
      <c r="A64" s="97" t="s">
        <v>87</v>
      </c>
      <c r="B64" s="98"/>
      <c r="C64" s="98"/>
      <c r="D64" s="98"/>
      <c r="E64" s="98"/>
      <c r="F64" s="98"/>
      <c r="G64" s="98"/>
      <c r="H64" s="98"/>
    </row>
    <row r="65" spans="1:8" ht="15" hidden="1">
      <c r="A65" s="9">
        <v>71</v>
      </c>
      <c r="B65" s="10" t="s">
        <v>39</v>
      </c>
      <c r="C65" s="7" t="s">
        <v>73</v>
      </c>
      <c r="D65" s="9"/>
      <c r="E65" s="9"/>
      <c r="F65" s="9"/>
      <c r="G65" s="8"/>
      <c r="H65" s="8">
        <v>1</v>
      </c>
    </row>
    <row r="66" spans="1:8" ht="15" hidden="1">
      <c r="A66" s="2">
        <v>2</v>
      </c>
      <c r="B66" s="4" t="s">
        <v>60</v>
      </c>
      <c r="C66" s="1" t="s">
        <v>29</v>
      </c>
      <c r="D66" s="11"/>
      <c r="E66" s="9"/>
      <c r="F66" s="17"/>
      <c r="G66" s="8"/>
      <c r="H66" s="8"/>
    </row>
    <row r="67" spans="1:8" ht="16.5" customHeight="1" hidden="1">
      <c r="A67" s="9">
        <v>55</v>
      </c>
      <c r="B67" s="10" t="s">
        <v>58</v>
      </c>
      <c r="C67" s="7" t="s">
        <v>77</v>
      </c>
      <c r="D67" s="9"/>
      <c r="E67" s="9"/>
      <c r="F67" s="9"/>
      <c r="G67" s="8"/>
      <c r="H67" s="8">
        <v>2</v>
      </c>
    </row>
    <row r="68" spans="1:7" ht="16.5" customHeight="1" hidden="1">
      <c r="A68" s="2">
        <v>18</v>
      </c>
      <c r="B68" s="4" t="s">
        <v>59</v>
      </c>
      <c r="C68" s="1" t="s">
        <v>29</v>
      </c>
      <c r="G68" s="3">
        <f>SUM(D68:F68)</f>
        <v>0</v>
      </c>
    </row>
    <row r="69" spans="1:7" ht="15" hidden="1">
      <c r="A69" s="2">
        <v>96</v>
      </c>
      <c r="B69" s="4" t="s">
        <v>57</v>
      </c>
      <c r="C69" s="1" t="s">
        <v>29</v>
      </c>
      <c r="D69" s="16"/>
      <c r="E69" s="16"/>
      <c r="F69" s="16"/>
      <c r="G69" s="3">
        <f>SUM(D69:F69)</f>
        <v>0</v>
      </c>
    </row>
    <row r="70" spans="7:8" ht="15" hidden="1">
      <c r="G70" s="3">
        <f>SUM(D70:F70)</f>
        <v>0</v>
      </c>
      <c r="H70" s="3">
        <v>4</v>
      </c>
    </row>
    <row r="71" spans="1:7" ht="15" hidden="1">
      <c r="A71" s="96"/>
      <c r="B71" s="96"/>
      <c r="C71" s="96"/>
      <c r="D71" s="96"/>
      <c r="E71" s="96"/>
      <c r="F71" s="96"/>
      <c r="G71" s="96"/>
    </row>
    <row r="72" spans="1:8" ht="15">
      <c r="A72" s="98" t="s">
        <v>18</v>
      </c>
      <c r="B72" s="98"/>
      <c r="C72" s="98"/>
      <c r="D72" s="98"/>
      <c r="E72" s="98"/>
      <c r="F72" s="98"/>
      <c r="G72" s="98"/>
      <c r="H72" s="98"/>
    </row>
    <row r="73" spans="1:8" ht="15">
      <c r="A73" s="20">
        <v>51</v>
      </c>
      <c r="B73" s="10" t="s">
        <v>45</v>
      </c>
      <c r="C73" s="7" t="s">
        <v>72</v>
      </c>
      <c r="D73" s="20">
        <v>20</v>
      </c>
      <c r="E73" s="20">
        <v>20</v>
      </c>
      <c r="F73" s="20">
        <v>0</v>
      </c>
      <c r="G73" s="8">
        <v>40</v>
      </c>
      <c r="H73" s="8">
        <v>1</v>
      </c>
    </row>
    <row r="74" spans="1:8" ht="15" hidden="1">
      <c r="A74" s="20">
        <v>41</v>
      </c>
      <c r="B74" s="10" t="s">
        <v>40</v>
      </c>
      <c r="C74" s="7" t="s">
        <v>64</v>
      </c>
      <c r="D74" s="20"/>
      <c r="E74" s="20"/>
      <c r="F74" s="20"/>
      <c r="G74" s="8"/>
      <c r="H74" s="8">
        <v>2</v>
      </c>
    </row>
    <row r="75" spans="1:8" ht="15" hidden="1">
      <c r="A75" s="1"/>
      <c r="B75" s="1"/>
      <c r="D75" s="20"/>
      <c r="E75" s="20"/>
      <c r="F75" s="20"/>
      <c r="G75" s="8">
        <f>SUM(D75:F75)</f>
        <v>0</v>
      </c>
      <c r="H75" s="8" t="s">
        <v>71</v>
      </c>
    </row>
    <row r="76" ht="15" hidden="1">
      <c r="G76" s="3">
        <f>SUM(D76:F76)</f>
        <v>0</v>
      </c>
    </row>
    <row r="77" spans="1:8" ht="15">
      <c r="A77" s="98" t="s">
        <v>19</v>
      </c>
      <c r="B77" s="98"/>
      <c r="C77" s="98"/>
      <c r="D77" s="98"/>
      <c r="E77" s="98"/>
      <c r="F77" s="98"/>
      <c r="G77" s="98"/>
      <c r="H77" s="98"/>
    </row>
    <row r="78" spans="1:8" ht="15" hidden="1">
      <c r="A78" s="9">
        <v>92</v>
      </c>
      <c r="B78" s="10" t="s">
        <v>52</v>
      </c>
      <c r="C78" s="7" t="s">
        <v>30</v>
      </c>
      <c r="D78" s="11"/>
      <c r="E78" s="9"/>
      <c r="F78" s="22"/>
      <c r="G78" s="8"/>
      <c r="H78" s="8">
        <v>1</v>
      </c>
    </row>
    <row r="79" spans="1:8" ht="15">
      <c r="A79" s="11">
        <v>77</v>
      </c>
      <c r="B79" s="76" t="s">
        <v>44</v>
      </c>
      <c r="C79" s="77" t="s">
        <v>75</v>
      </c>
      <c r="D79" s="18">
        <v>0</v>
      </c>
      <c r="E79" s="20">
        <v>20</v>
      </c>
      <c r="F79" s="9">
        <v>40</v>
      </c>
      <c r="G79" s="8">
        <f>SUM(D79:F79)</f>
        <v>60</v>
      </c>
      <c r="H79" s="8">
        <v>1</v>
      </c>
    </row>
    <row r="80" spans="1:8" ht="15">
      <c r="A80" s="78">
        <v>91</v>
      </c>
      <c r="B80" s="76" t="s">
        <v>51</v>
      </c>
      <c r="C80" s="77" t="s">
        <v>30</v>
      </c>
      <c r="D80" s="22">
        <v>0</v>
      </c>
      <c r="E80" s="22">
        <v>17</v>
      </c>
      <c r="F80" s="17">
        <v>34</v>
      </c>
      <c r="G80" s="8">
        <f>SUM(D80:F80)</f>
        <v>51</v>
      </c>
      <c r="H80" s="8">
        <v>2</v>
      </c>
    </row>
    <row r="81" spans="1:8" ht="15">
      <c r="A81" s="11">
        <v>7</v>
      </c>
      <c r="B81" s="76" t="s">
        <v>61</v>
      </c>
      <c r="C81" s="77" t="s">
        <v>77</v>
      </c>
      <c r="D81" s="20">
        <v>0</v>
      </c>
      <c r="E81" s="9">
        <v>15</v>
      </c>
      <c r="F81" s="22">
        <v>30</v>
      </c>
      <c r="G81" s="8">
        <f>SUM(D81:F81)</f>
        <v>45</v>
      </c>
      <c r="H81" s="8">
        <v>3</v>
      </c>
    </row>
    <row r="82" spans="1:8" ht="15" hidden="1">
      <c r="A82" s="19">
        <v>51</v>
      </c>
      <c r="B82" s="4" t="s">
        <v>42</v>
      </c>
      <c r="C82" s="1" t="s">
        <v>43</v>
      </c>
      <c r="D82" s="9"/>
      <c r="E82" s="20"/>
      <c r="F82" s="20"/>
      <c r="G82" s="8">
        <f>SUM(D82:F82)</f>
        <v>0</v>
      </c>
      <c r="H82" s="8" t="s">
        <v>71</v>
      </c>
    </row>
    <row r="83" spans="4:8" ht="15" hidden="1">
      <c r="D83" s="9"/>
      <c r="E83" s="9"/>
      <c r="F83" s="9"/>
      <c r="G83" s="8">
        <f>SUM(D83:F83)</f>
        <v>0</v>
      </c>
      <c r="H83" s="8"/>
    </row>
    <row r="84" spans="1:8" ht="17.25" customHeight="1" hidden="1">
      <c r="A84" s="95"/>
      <c r="B84" s="95"/>
      <c r="C84" s="95"/>
      <c r="D84" s="95"/>
      <c r="E84" s="95"/>
      <c r="F84" s="95"/>
      <c r="G84" s="95"/>
      <c r="H84" s="95"/>
    </row>
    <row r="85" spans="1:8" ht="15">
      <c r="A85" s="98" t="s">
        <v>27</v>
      </c>
      <c r="B85" s="98"/>
      <c r="C85" s="98"/>
      <c r="D85" s="98"/>
      <c r="E85" s="98"/>
      <c r="F85" s="98"/>
      <c r="G85" s="98"/>
      <c r="H85" s="98"/>
    </row>
    <row r="86" spans="1:8" ht="15" customHeight="1">
      <c r="A86" s="79">
        <v>94</v>
      </c>
      <c r="B86" s="76" t="s">
        <v>36</v>
      </c>
      <c r="C86" s="77" t="s">
        <v>30</v>
      </c>
      <c r="D86" s="22">
        <v>0</v>
      </c>
      <c r="E86" s="22">
        <v>20</v>
      </c>
      <c r="F86" s="22">
        <v>40</v>
      </c>
      <c r="G86" s="8">
        <f aca="true" t="shared" si="5" ref="G86:G92">SUM(D86:F86)</f>
        <v>60</v>
      </c>
      <c r="H86" s="8">
        <v>1</v>
      </c>
    </row>
    <row r="87" spans="1:8" ht="15">
      <c r="A87" s="79">
        <v>68</v>
      </c>
      <c r="B87" s="76" t="s">
        <v>49</v>
      </c>
      <c r="C87" s="77" t="s">
        <v>82</v>
      </c>
      <c r="D87" s="22">
        <v>0</v>
      </c>
      <c r="E87" s="22">
        <v>17</v>
      </c>
      <c r="F87" s="22">
        <v>34</v>
      </c>
      <c r="G87" s="8">
        <f t="shared" si="5"/>
        <v>51</v>
      </c>
      <c r="H87" s="8">
        <v>2</v>
      </c>
    </row>
    <row r="88" spans="1:8" ht="15" hidden="1">
      <c r="A88" s="79"/>
      <c r="B88" s="76"/>
      <c r="C88" s="77"/>
      <c r="D88" s="22"/>
      <c r="E88" s="22"/>
      <c r="F88" s="22"/>
      <c r="G88" s="8">
        <f t="shared" si="5"/>
        <v>0</v>
      </c>
      <c r="H88" s="8"/>
    </row>
    <row r="89" spans="1:8" ht="15">
      <c r="A89" s="79">
        <v>93</v>
      </c>
      <c r="B89" s="76" t="s">
        <v>35</v>
      </c>
      <c r="C89" s="77" t="s">
        <v>81</v>
      </c>
      <c r="D89" s="22">
        <v>0</v>
      </c>
      <c r="E89" s="22">
        <v>15</v>
      </c>
      <c r="F89" s="22">
        <v>30</v>
      </c>
      <c r="G89" s="8">
        <f t="shared" si="5"/>
        <v>45</v>
      </c>
      <c r="H89" s="8">
        <v>3</v>
      </c>
    </row>
    <row r="90" spans="1:8" ht="15">
      <c r="A90" s="79">
        <v>43</v>
      </c>
      <c r="B90" s="76" t="s">
        <v>34</v>
      </c>
      <c r="C90" s="77" t="s">
        <v>76</v>
      </c>
      <c r="D90" s="22">
        <v>0</v>
      </c>
      <c r="E90" s="22">
        <v>13</v>
      </c>
      <c r="F90" s="22">
        <v>26</v>
      </c>
      <c r="G90" s="8">
        <f t="shared" si="5"/>
        <v>39</v>
      </c>
      <c r="H90" s="8">
        <v>4</v>
      </c>
    </row>
    <row r="91" spans="1:8" ht="15" hidden="1">
      <c r="A91" s="79">
        <v>68</v>
      </c>
      <c r="B91" s="76" t="s">
        <v>49</v>
      </c>
      <c r="C91" s="77" t="s">
        <v>82</v>
      </c>
      <c r="D91" s="22"/>
      <c r="E91" s="22"/>
      <c r="F91" s="22"/>
      <c r="G91" s="8">
        <f t="shared" si="5"/>
        <v>0</v>
      </c>
      <c r="H91" s="8"/>
    </row>
    <row r="92" spans="1:8" ht="15">
      <c r="A92" s="79">
        <v>46</v>
      </c>
      <c r="B92" s="76" t="s">
        <v>37</v>
      </c>
      <c r="C92" s="80" t="s">
        <v>73</v>
      </c>
      <c r="D92" s="22">
        <v>0</v>
      </c>
      <c r="E92" s="22" t="s">
        <v>91</v>
      </c>
      <c r="F92" s="22" t="s">
        <v>91</v>
      </c>
      <c r="G92" s="8">
        <f t="shared" si="5"/>
        <v>0</v>
      </c>
      <c r="H92" s="8">
        <v>0</v>
      </c>
    </row>
    <row r="93" spans="1:8" ht="15">
      <c r="A93" s="100"/>
      <c r="B93" s="100"/>
      <c r="C93" s="100"/>
      <c r="D93" s="100"/>
      <c r="E93" s="100"/>
      <c r="F93" s="100"/>
      <c r="G93" s="100"/>
      <c r="H93" s="100"/>
    </row>
    <row r="95" spans="1:8" ht="15">
      <c r="A95" s="6"/>
      <c r="B95" s="5"/>
      <c r="C95" s="5"/>
      <c r="D95" s="6"/>
      <c r="E95" s="6"/>
      <c r="F95" s="6"/>
      <c r="G95" s="6"/>
      <c r="H95" s="6"/>
    </row>
    <row r="96" spans="1:8" ht="15">
      <c r="A96" s="6"/>
      <c r="B96" s="5"/>
      <c r="C96" s="5"/>
      <c r="D96" s="6"/>
      <c r="E96" s="6"/>
      <c r="F96" s="6"/>
      <c r="G96" s="6"/>
      <c r="H96" s="6"/>
    </row>
    <row r="97" spans="1:8" ht="15">
      <c r="A97" s="6"/>
      <c r="B97" s="5"/>
      <c r="C97" s="5"/>
      <c r="D97" s="6"/>
      <c r="E97" s="6"/>
      <c r="F97" s="6"/>
      <c r="G97" s="6"/>
      <c r="H97" s="6"/>
    </row>
    <row r="98" spans="1:8" ht="15">
      <c r="A98" s="6"/>
      <c r="B98" s="5"/>
      <c r="C98" s="5"/>
      <c r="D98" s="6"/>
      <c r="E98" s="6"/>
      <c r="F98" s="6"/>
      <c r="G98" s="6"/>
      <c r="H98" s="6"/>
    </row>
    <row r="99" spans="1:8" ht="15">
      <c r="A99" s="6"/>
      <c r="B99" s="5"/>
      <c r="C99" s="5"/>
      <c r="D99" s="6"/>
      <c r="E99" s="6"/>
      <c r="F99" s="6"/>
      <c r="G99" s="6"/>
      <c r="H99" s="6"/>
    </row>
  </sheetData>
  <sheetProtection/>
  <mergeCells count="23">
    <mergeCell ref="A62:H62"/>
    <mergeCell ref="A35:H35"/>
    <mergeCell ref="A5:H5"/>
    <mergeCell ref="A71:G71"/>
    <mergeCell ref="A7:H7"/>
    <mergeCell ref="A45:H45"/>
    <mergeCell ref="A51:H51"/>
    <mergeCell ref="A18:H18"/>
    <mergeCell ref="A59:H59"/>
    <mergeCell ref="A64:H64"/>
    <mergeCell ref="A72:H72"/>
    <mergeCell ref="A77:H77"/>
    <mergeCell ref="A85:H85"/>
    <mergeCell ref="A93:H93"/>
    <mergeCell ref="A19:H19"/>
    <mergeCell ref="A2:H2"/>
    <mergeCell ref="A16:H16"/>
    <mergeCell ref="A84:H84"/>
    <mergeCell ref="A17:H17"/>
    <mergeCell ref="A27:H27"/>
    <mergeCell ref="A38:H38"/>
    <mergeCell ref="A3:H3"/>
    <mergeCell ref="A4:H4"/>
  </mergeCells>
  <printOptions/>
  <pageMargins left="0.64" right="0.2362204724409449" top="0.7480314960629921" bottom="0.7480314960629921" header="0.31496062992125984" footer="0.31496062992125984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zoomScalePageLayoutView="0" workbookViewId="0" topLeftCell="A1">
      <selection activeCell="O6" sqref="O6:O11"/>
    </sheetView>
  </sheetViews>
  <sheetFormatPr defaultColWidth="9.140625" defaultRowHeight="15"/>
  <cols>
    <col min="1" max="1" width="6.28125" style="0" customWidth="1"/>
    <col min="2" max="2" width="3.28125" style="0" customWidth="1"/>
    <col min="3" max="3" width="14.140625" style="0" customWidth="1"/>
    <col min="4" max="4" width="5.57421875" style="0" customWidth="1"/>
    <col min="5" max="5" width="5.421875" style="0" customWidth="1"/>
    <col min="6" max="6" width="9.140625" style="45" customWidth="1"/>
    <col min="7" max="7" width="5.00390625" style="0" customWidth="1"/>
    <col min="8" max="8" width="4.7109375" style="0" customWidth="1"/>
    <col min="9" max="9" width="9.140625" style="45" customWidth="1"/>
    <col min="10" max="10" width="5.140625" style="0" customWidth="1"/>
    <col min="11" max="11" width="9.140625" style="45" customWidth="1"/>
    <col min="12" max="12" width="4.28125" style="0" customWidth="1"/>
    <col min="13" max="13" width="8.00390625" style="0" customWidth="1"/>
    <col min="14" max="14" width="5.421875" style="0" customWidth="1"/>
    <col min="15" max="15" width="8.140625" style="0" customWidth="1"/>
    <col min="16" max="16" width="5.28125" style="0" customWidth="1"/>
    <col min="17" max="17" width="5.8515625" style="0" customWidth="1"/>
    <col min="18" max="18" width="5.28125" style="0" customWidth="1"/>
    <col min="19" max="19" width="6.421875" style="0" customWidth="1"/>
  </cols>
  <sheetData>
    <row r="1" spans="1:19" ht="45" customHeight="1" thickBot="1">
      <c r="A1" s="135" t="s">
        <v>26</v>
      </c>
      <c r="B1" s="136"/>
      <c r="C1" s="137"/>
      <c r="D1" s="106" t="s">
        <v>10</v>
      </c>
      <c r="E1" s="107"/>
      <c r="F1" s="108"/>
      <c r="G1" s="106" t="s">
        <v>8</v>
      </c>
      <c r="H1" s="107"/>
      <c r="I1" s="108"/>
      <c r="J1" s="106" t="s">
        <v>11</v>
      </c>
      <c r="K1" s="108"/>
      <c r="L1" s="147" t="s">
        <v>106</v>
      </c>
      <c r="M1" s="148"/>
      <c r="N1" s="124" t="s">
        <v>16</v>
      </c>
      <c r="O1" s="125"/>
      <c r="P1" s="106" t="s">
        <v>20</v>
      </c>
      <c r="Q1" s="107"/>
      <c r="R1" s="107"/>
      <c r="S1" s="108"/>
    </row>
    <row r="2" spans="1:19" ht="15">
      <c r="A2" s="138" t="s">
        <v>22</v>
      </c>
      <c r="B2" s="139"/>
      <c r="C2" s="31" t="s">
        <v>83</v>
      </c>
      <c r="D2" s="28">
        <v>50</v>
      </c>
      <c r="E2" s="27">
        <v>55</v>
      </c>
      <c r="F2" s="126">
        <f>E3+D5</f>
        <v>149</v>
      </c>
      <c r="G2" s="38">
        <v>9</v>
      </c>
      <c r="H2" s="39">
        <v>98</v>
      </c>
      <c r="I2" s="112">
        <f>H5+G3</f>
        <v>107</v>
      </c>
      <c r="J2" s="38">
        <v>71</v>
      </c>
      <c r="K2" s="112">
        <f>J3+J5</f>
        <v>109</v>
      </c>
      <c r="L2" s="38"/>
      <c r="M2" s="112">
        <f>L5</f>
        <v>54</v>
      </c>
      <c r="N2" s="49"/>
      <c r="O2" s="114"/>
      <c r="P2" s="54"/>
      <c r="Q2" s="55"/>
      <c r="R2" s="56"/>
      <c r="S2" s="109"/>
    </row>
    <row r="3" spans="1:19" ht="15">
      <c r="A3" s="140"/>
      <c r="B3" s="92"/>
      <c r="C3" s="32" t="s">
        <v>9</v>
      </c>
      <c r="D3" s="30">
        <v>45</v>
      </c>
      <c r="E3" s="83">
        <v>74</v>
      </c>
      <c r="F3" s="127"/>
      <c r="G3" s="85">
        <v>48</v>
      </c>
      <c r="H3" s="48">
        <v>33</v>
      </c>
      <c r="I3" s="123"/>
      <c r="J3" s="81">
        <v>60</v>
      </c>
      <c r="K3" s="123"/>
      <c r="L3" s="44"/>
      <c r="M3" s="123"/>
      <c r="N3" s="50"/>
      <c r="O3" s="115"/>
      <c r="P3" s="57"/>
      <c r="Q3" s="58"/>
      <c r="R3" s="59"/>
      <c r="S3" s="110"/>
    </row>
    <row r="4" spans="1:19" ht="15">
      <c r="A4" s="140"/>
      <c r="B4" s="92"/>
      <c r="C4" s="33" t="s">
        <v>83</v>
      </c>
      <c r="D4" s="26">
        <v>31</v>
      </c>
      <c r="E4" s="25">
        <v>51</v>
      </c>
      <c r="F4" s="127"/>
      <c r="G4" s="40">
        <v>9</v>
      </c>
      <c r="H4" s="41">
        <v>94</v>
      </c>
      <c r="I4" s="123"/>
      <c r="J4" s="40">
        <v>71</v>
      </c>
      <c r="K4" s="123"/>
      <c r="L4" s="40">
        <v>83</v>
      </c>
      <c r="M4" s="123"/>
      <c r="N4" s="51"/>
      <c r="O4" s="115"/>
      <c r="P4" s="60"/>
      <c r="Q4" s="61"/>
      <c r="R4" s="62"/>
      <c r="S4" s="110"/>
    </row>
    <row r="5" spans="1:19" ht="15.75" thickBot="1">
      <c r="A5" s="141"/>
      <c r="B5" s="142"/>
      <c r="C5" s="34" t="s">
        <v>90</v>
      </c>
      <c r="D5" s="84">
        <v>75</v>
      </c>
      <c r="E5" s="29">
        <v>66</v>
      </c>
      <c r="F5" s="128"/>
      <c r="G5" s="43">
        <v>41</v>
      </c>
      <c r="H5" s="86">
        <v>59</v>
      </c>
      <c r="I5" s="113"/>
      <c r="J5" s="87">
        <v>49</v>
      </c>
      <c r="K5" s="113"/>
      <c r="L5" s="88">
        <v>54</v>
      </c>
      <c r="M5" s="113"/>
      <c r="N5" s="53"/>
      <c r="O5" s="116"/>
      <c r="P5" s="63"/>
      <c r="Q5" s="64"/>
      <c r="R5" s="65"/>
      <c r="S5" s="111"/>
    </row>
    <row r="6" spans="1:19" s="24" customFormat="1" ht="15" customHeight="1">
      <c r="A6" s="129" t="s">
        <v>23</v>
      </c>
      <c r="B6" s="143"/>
      <c r="C6" s="31" t="s">
        <v>83</v>
      </c>
      <c r="D6" s="38">
        <v>10</v>
      </c>
      <c r="E6" s="39">
        <v>50</v>
      </c>
      <c r="F6" s="112">
        <f>E7+D9+E9</f>
        <v>190</v>
      </c>
      <c r="G6" s="38">
        <v>3</v>
      </c>
      <c r="H6" s="39">
        <v>93</v>
      </c>
      <c r="I6" s="112">
        <f>G7+H7+G9</f>
        <v>177</v>
      </c>
      <c r="J6" s="38">
        <v>55</v>
      </c>
      <c r="K6" s="112">
        <v>32</v>
      </c>
      <c r="L6" s="49"/>
      <c r="M6" s="132"/>
      <c r="N6" s="49"/>
      <c r="O6" s="117">
        <v>60</v>
      </c>
      <c r="P6" s="54"/>
      <c r="Q6" s="55"/>
      <c r="R6" s="56"/>
      <c r="S6" s="109"/>
    </row>
    <row r="7" spans="1:19" ht="22.5" customHeight="1">
      <c r="A7" s="144"/>
      <c r="B7" s="145"/>
      <c r="C7" s="35" t="s">
        <v>84</v>
      </c>
      <c r="D7" s="47">
        <v>40</v>
      </c>
      <c r="E7" s="82">
        <v>74</v>
      </c>
      <c r="F7" s="123"/>
      <c r="G7" s="81">
        <v>17</v>
      </c>
      <c r="H7" s="89">
        <v>80</v>
      </c>
      <c r="I7" s="123"/>
      <c r="J7" s="85">
        <v>32</v>
      </c>
      <c r="K7" s="123"/>
      <c r="L7" s="50"/>
      <c r="M7" s="133"/>
      <c r="N7" s="50"/>
      <c r="O7" s="118"/>
      <c r="P7" s="57"/>
      <c r="Q7" s="58"/>
      <c r="R7" s="59"/>
      <c r="S7" s="110"/>
    </row>
    <row r="8" spans="1:19" s="24" customFormat="1" ht="18.75" customHeight="1">
      <c r="A8" s="144"/>
      <c r="B8" s="145"/>
      <c r="C8" s="36" t="s">
        <v>83</v>
      </c>
      <c r="D8" s="40">
        <v>50</v>
      </c>
      <c r="E8" s="41">
        <v>51</v>
      </c>
      <c r="F8" s="123"/>
      <c r="G8" s="40">
        <v>99</v>
      </c>
      <c r="H8" s="41"/>
      <c r="I8" s="123"/>
      <c r="J8" s="40"/>
      <c r="K8" s="123"/>
      <c r="L8" s="51"/>
      <c r="M8" s="133"/>
      <c r="N8" s="51"/>
      <c r="O8" s="118"/>
      <c r="P8" s="60"/>
      <c r="Q8" s="61"/>
      <c r="R8" s="62"/>
      <c r="S8" s="110"/>
    </row>
    <row r="9" spans="1:19" s="45" customFormat="1" ht="15">
      <c r="A9" s="144"/>
      <c r="B9" s="145"/>
      <c r="C9" s="46" t="s">
        <v>14</v>
      </c>
      <c r="D9" s="81">
        <v>68</v>
      </c>
      <c r="E9" s="82">
        <v>48</v>
      </c>
      <c r="F9" s="123"/>
      <c r="G9" s="81">
        <v>80</v>
      </c>
      <c r="H9" s="48"/>
      <c r="I9" s="123"/>
      <c r="J9" s="47"/>
      <c r="K9" s="123"/>
      <c r="L9" s="52"/>
      <c r="M9" s="133"/>
      <c r="N9" s="52">
        <v>91</v>
      </c>
      <c r="O9" s="118"/>
      <c r="P9" s="66"/>
      <c r="Q9" s="67"/>
      <c r="R9" s="68"/>
      <c r="S9" s="110"/>
    </row>
    <row r="10" spans="1:19" s="24" customFormat="1" ht="14.25" customHeight="1">
      <c r="A10" s="144"/>
      <c r="B10" s="145"/>
      <c r="C10" s="36" t="s">
        <v>83</v>
      </c>
      <c r="D10" s="40">
        <v>51</v>
      </c>
      <c r="E10" s="41"/>
      <c r="F10" s="123"/>
      <c r="G10" s="40"/>
      <c r="H10" s="41"/>
      <c r="I10" s="123"/>
      <c r="J10" s="40"/>
      <c r="K10" s="123"/>
      <c r="L10" s="51"/>
      <c r="M10" s="133"/>
      <c r="N10" s="90">
        <v>60</v>
      </c>
      <c r="O10" s="118"/>
      <c r="P10" s="60"/>
      <c r="Q10" s="61"/>
      <c r="R10" s="62"/>
      <c r="S10" s="110"/>
    </row>
    <row r="11" spans="1:19" ht="15.75" thickBot="1">
      <c r="A11" s="131"/>
      <c r="B11" s="146"/>
      <c r="C11" s="34" t="s">
        <v>85</v>
      </c>
      <c r="D11" s="69">
        <v>40</v>
      </c>
      <c r="E11" s="42"/>
      <c r="F11" s="113"/>
      <c r="G11" s="43"/>
      <c r="H11" s="42"/>
      <c r="I11" s="113"/>
      <c r="J11" s="43"/>
      <c r="K11" s="113"/>
      <c r="L11" s="53"/>
      <c r="M11" s="134"/>
      <c r="N11" s="53"/>
      <c r="O11" s="119"/>
      <c r="P11" s="63"/>
      <c r="Q11" s="64"/>
      <c r="R11" s="65"/>
      <c r="S11" s="111"/>
    </row>
    <row r="12" spans="1:19" s="24" customFormat="1" ht="15" customHeight="1">
      <c r="A12" s="129" t="s">
        <v>24</v>
      </c>
      <c r="B12" s="143"/>
      <c r="C12" s="37" t="s">
        <v>83</v>
      </c>
      <c r="D12" s="38">
        <v>57</v>
      </c>
      <c r="E12" s="39"/>
      <c r="F12" s="112">
        <v>40</v>
      </c>
      <c r="G12" s="38">
        <v>97</v>
      </c>
      <c r="H12" s="39">
        <v>3</v>
      </c>
      <c r="I12" s="112">
        <v>55</v>
      </c>
      <c r="J12" s="38"/>
      <c r="K12" s="112"/>
      <c r="L12" s="38">
        <v>83</v>
      </c>
      <c r="M12" s="112">
        <v>60</v>
      </c>
      <c r="N12" s="49"/>
      <c r="O12" s="120"/>
      <c r="P12" s="54"/>
      <c r="Q12" s="55"/>
      <c r="R12" s="56"/>
      <c r="S12" s="109"/>
    </row>
    <row r="13" spans="1:19" ht="15.75" thickBot="1">
      <c r="A13" s="131"/>
      <c r="B13" s="146"/>
      <c r="C13" s="34" t="s">
        <v>86</v>
      </c>
      <c r="D13" s="88">
        <v>40</v>
      </c>
      <c r="E13" s="42"/>
      <c r="F13" s="113"/>
      <c r="G13" s="43">
        <v>37</v>
      </c>
      <c r="H13" s="86">
        <v>55</v>
      </c>
      <c r="I13" s="113"/>
      <c r="J13" s="43"/>
      <c r="K13" s="113"/>
      <c r="L13" s="87">
        <v>60</v>
      </c>
      <c r="M13" s="113"/>
      <c r="N13" s="53"/>
      <c r="O13" s="121"/>
      <c r="P13" s="63"/>
      <c r="Q13" s="64"/>
      <c r="R13" s="65"/>
      <c r="S13" s="111"/>
    </row>
    <row r="14" spans="1:19" s="24" customFormat="1" ht="15" customHeight="1">
      <c r="A14" s="129" t="s">
        <v>24</v>
      </c>
      <c r="B14" s="130"/>
      <c r="C14" s="37" t="s">
        <v>83</v>
      </c>
      <c r="D14" s="38">
        <v>7</v>
      </c>
      <c r="E14" s="39"/>
      <c r="F14" s="112">
        <v>45</v>
      </c>
      <c r="G14" s="38">
        <v>43</v>
      </c>
      <c r="H14" s="39"/>
      <c r="I14" s="112">
        <v>39</v>
      </c>
      <c r="J14" s="38">
        <v>46</v>
      </c>
      <c r="K14" s="112"/>
      <c r="L14" s="38">
        <v>77</v>
      </c>
      <c r="M14" s="112">
        <v>60</v>
      </c>
      <c r="N14" s="38">
        <v>68</v>
      </c>
      <c r="O14" s="122">
        <v>51</v>
      </c>
      <c r="P14" s="38">
        <v>91</v>
      </c>
      <c r="Q14" s="39">
        <v>93</v>
      </c>
      <c r="R14" s="39">
        <v>94</v>
      </c>
      <c r="S14" s="112">
        <f>R15</f>
        <v>60</v>
      </c>
    </row>
    <row r="15" spans="1:19" ht="30.75" thickBot="1">
      <c r="A15" s="144"/>
      <c r="B15" s="151"/>
      <c r="C15" s="35" t="s">
        <v>25</v>
      </c>
      <c r="D15" s="152">
        <v>45</v>
      </c>
      <c r="E15" s="153"/>
      <c r="F15" s="123"/>
      <c r="G15" s="154">
        <v>39</v>
      </c>
      <c r="H15" s="155"/>
      <c r="I15" s="123"/>
      <c r="J15" s="156">
        <v>0</v>
      </c>
      <c r="K15" s="123"/>
      <c r="L15" s="152">
        <v>60</v>
      </c>
      <c r="M15" s="123"/>
      <c r="N15" s="152">
        <v>51</v>
      </c>
      <c r="O15" s="157"/>
      <c r="P15" s="158">
        <v>51</v>
      </c>
      <c r="Q15" s="153">
        <v>45</v>
      </c>
      <c r="R15" s="159">
        <v>60</v>
      </c>
      <c r="S15" s="123"/>
    </row>
    <row r="16" spans="1:19" s="71" customFormat="1" ht="15.75">
      <c r="A16" s="160" t="s">
        <v>88</v>
      </c>
      <c r="B16" s="161"/>
      <c r="C16" s="162"/>
      <c r="D16" s="160">
        <f>F2+F6+F12+F14</f>
        <v>424</v>
      </c>
      <c r="E16" s="161"/>
      <c r="F16" s="162"/>
      <c r="G16" s="160">
        <f>I2+I6+I12+I14</f>
        <v>378</v>
      </c>
      <c r="H16" s="161"/>
      <c r="I16" s="162"/>
      <c r="J16" s="160">
        <f>K2+K6+K14</f>
        <v>141</v>
      </c>
      <c r="K16" s="162"/>
      <c r="L16" s="160">
        <f>M2+M12+M14</f>
        <v>174</v>
      </c>
      <c r="M16" s="162"/>
      <c r="N16" s="160">
        <f>SUM(O2:O15)</f>
        <v>111</v>
      </c>
      <c r="O16" s="162"/>
      <c r="P16" s="160">
        <f>S14</f>
        <v>60</v>
      </c>
      <c r="Q16" s="161"/>
      <c r="R16" s="161"/>
      <c r="S16" s="162"/>
    </row>
    <row r="17" spans="1:19" s="70" customFormat="1" ht="16.5" thickBot="1">
      <c r="A17" s="163"/>
      <c r="B17" s="164"/>
      <c r="C17" s="165"/>
      <c r="D17" s="163">
        <v>1</v>
      </c>
      <c r="E17" s="164"/>
      <c r="F17" s="165"/>
      <c r="G17" s="163">
        <v>2</v>
      </c>
      <c r="H17" s="164"/>
      <c r="I17" s="165"/>
      <c r="J17" s="163">
        <v>4</v>
      </c>
      <c r="K17" s="165"/>
      <c r="L17" s="163">
        <v>3</v>
      </c>
      <c r="M17" s="165"/>
      <c r="N17" s="163">
        <v>5</v>
      </c>
      <c r="O17" s="165"/>
      <c r="P17" s="163">
        <v>6</v>
      </c>
      <c r="Q17" s="164"/>
      <c r="R17" s="164"/>
      <c r="S17" s="165"/>
    </row>
  </sheetData>
  <sheetProtection/>
  <mergeCells count="48">
    <mergeCell ref="L16:M16"/>
    <mergeCell ref="L17:M17"/>
    <mergeCell ref="N16:O16"/>
    <mergeCell ref="N17:O17"/>
    <mergeCell ref="P16:S16"/>
    <mergeCell ref="P17:S17"/>
    <mergeCell ref="A16:C17"/>
    <mergeCell ref="D16:F16"/>
    <mergeCell ref="D17:F17"/>
    <mergeCell ref="G16:I16"/>
    <mergeCell ref="G17:I17"/>
    <mergeCell ref="J16:K16"/>
    <mergeCell ref="J17:K17"/>
    <mergeCell ref="M6:M11"/>
    <mergeCell ref="A1:C1"/>
    <mergeCell ref="A2:B5"/>
    <mergeCell ref="A6:B11"/>
    <mergeCell ref="A12:B13"/>
    <mergeCell ref="L1:M1"/>
    <mergeCell ref="M12:M13"/>
    <mergeCell ref="A14:B15"/>
    <mergeCell ref="D1:F1"/>
    <mergeCell ref="G1:I1"/>
    <mergeCell ref="J1:K1"/>
    <mergeCell ref="K2:K5"/>
    <mergeCell ref="K6:K11"/>
    <mergeCell ref="K12:K13"/>
    <mergeCell ref="K14:K15"/>
    <mergeCell ref="M2:M5"/>
    <mergeCell ref="N1:O1"/>
    <mergeCell ref="F6:F11"/>
    <mergeCell ref="F2:F5"/>
    <mergeCell ref="F12:F13"/>
    <mergeCell ref="F14:F15"/>
    <mergeCell ref="I2:I5"/>
    <mergeCell ref="I6:I11"/>
    <mergeCell ref="I12:I13"/>
    <mergeCell ref="I14:I15"/>
    <mergeCell ref="P1:S1"/>
    <mergeCell ref="S2:S5"/>
    <mergeCell ref="S6:S11"/>
    <mergeCell ref="S12:S13"/>
    <mergeCell ref="S14:S15"/>
    <mergeCell ref="M14:M15"/>
    <mergeCell ref="O2:O5"/>
    <mergeCell ref="O6:O11"/>
    <mergeCell ref="O12:O13"/>
    <mergeCell ref="O14:O1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</cp:lastModifiedBy>
  <cp:lastPrinted>2015-08-29T15:00:50Z</cp:lastPrinted>
  <dcterms:created xsi:type="dcterms:W3CDTF">2013-06-18T12:56:18Z</dcterms:created>
  <dcterms:modified xsi:type="dcterms:W3CDTF">2015-08-31T19:53:30Z</dcterms:modified>
  <cp:category/>
  <cp:version/>
  <cp:contentType/>
  <cp:contentStatus/>
</cp:coreProperties>
</file>