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JT-250" sheetId="1" r:id="rId1"/>
    <sheet name="T-550" sheetId="2" r:id="rId2"/>
    <sheet name="S-550" sheetId="3" r:id="rId3"/>
    <sheet name="FR-1000" sheetId="4" r:id="rId4"/>
    <sheet name="RN-2000" sheetId="5" r:id="rId5"/>
    <sheet name="O-500" sheetId="6" r:id="rId6"/>
    <sheet name="komandu" sheetId="7" r:id="rId7"/>
  </sheets>
  <definedNames/>
  <calcPr fullCalcOnLoad="1"/>
</workbook>
</file>

<file path=xl/sharedStrings.xml><?xml version="1.0" encoding="utf-8"?>
<sst xmlns="http://schemas.openxmlformats.org/spreadsheetml/2006/main" count="279" uniqueCount="99">
  <si>
    <t>Nr.p.k.</t>
  </si>
  <si>
    <t>Vārds, Uzvārds</t>
  </si>
  <si>
    <t>Nr.</t>
  </si>
  <si>
    <t>Komanda</t>
  </si>
  <si>
    <t>2.iebrauciens</t>
  </si>
  <si>
    <t>3.iebrauciens</t>
  </si>
  <si>
    <t>Punkti kopā</t>
  </si>
  <si>
    <t>Vieta</t>
  </si>
  <si>
    <t>Punkti par posmu</t>
  </si>
  <si>
    <t>JT-250</t>
  </si>
  <si>
    <t>Vieta:</t>
  </si>
  <si>
    <t>Datums: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</si>
  <si>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</si>
  <si>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</si>
  <si>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</si>
  <si>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</si>
  <si>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</si>
  <si>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</si>
  <si>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</si>
  <si>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</si>
  <si>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</si>
  <si>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SN-350</t>
  </si>
  <si>
    <t>S-550    F2000</t>
  </si>
  <si>
    <t>FR-1000</t>
  </si>
  <si>
    <t>Punkti iekaitei</t>
  </si>
  <si>
    <t>Laivu klase: T-550</t>
  </si>
  <si>
    <t>Laivu klase: S-550</t>
  </si>
  <si>
    <t>Laiks:</t>
  </si>
  <si>
    <t>Sacensību tiesnesis</t>
  </si>
  <si>
    <t>Sacensību sekretārs</t>
  </si>
  <si>
    <t>05.06.2010.</t>
  </si>
  <si>
    <t>Jūrmala</t>
  </si>
  <si>
    <t>Laivu klase: RN-2000</t>
  </si>
  <si>
    <t>Ingus Kļaviņš</t>
  </si>
  <si>
    <t>Liene Kvekse</t>
  </si>
  <si>
    <t>Starta Kārtība 2.iebraucienā</t>
  </si>
  <si>
    <t>Starta Kārtība 3.iebraucienā</t>
  </si>
  <si>
    <t>Starta kārtība 1.iebraucienā</t>
  </si>
  <si>
    <t>1. iebrauciens</t>
  </si>
  <si>
    <t>Andis Cikulis</t>
  </si>
  <si>
    <t>Nord Ost</t>
  </si>
  <si>
    <t>Dmitrijs Anikejevs</t>
  </si>
  <si>
    <t>Jevgenijs Anikejevs</t>
  </si>
  <si>
    <t>Olegs Sintnieks</t>
  </si>
  <si>
    <t>Jurmala</t>
  </si>
  <si>
    <t>Janis Zarecnevs</t>
  </si>
  <si>
    <t>UPB Energy</t>
  </si>
  <si>
    <t>Gatis Gibners</t>
  </si>
  <si>
    <t>Edgars Riabko</t>
  </si>
  <si>
    <t>Raimonds Spacs</t>
  </si>
  <si>
    <t>Reinis Musts</t>
  </si>
  <si>
    <t>Arturs Brolitis</t>
  </si>
  <si>
    <t>Peteris Pelnens</t>
  </si>
  <si>
    <t>Lauris Gutmanis</t>
  </si>
  <si>
    <t>Martins Morozs</t>
  </si>
  <si>
    <t>Sten Kalder</t>
  </si>
  <si>
    <t>Tartu Veemotoklubi</t>
  </si>
  <si>
    <t>Vadim Usakov</t>
  </si>
  <si>
    <t>Annika Suuk</t>
  </si>
  <si>
    <t>Tallinna Veemotoklubi</t>
  </si>
  <si>
    <t>Rasmus Haugasmagi</t>
  </si>
  <si>
    <t>Olegs Kutepovs</t>
  </si>
  <si>
    <t xml:space="preserve">Eriks Kiepe-Kipge </t>
  </si>
  <si>
    <t>Nikita Lijcs</t>
  </si>
  <si>
    <t>Maksimilians Tuckovs</t>
  </si>
  <si>
    <t>Memeles Sports</t>
  </si>
  <si>
    <t>Ivo Egle</t>
  </si>
  <si>
    <t>Matthias Agur</t>
  </si>
  <si>
    <t>Nord</t>
  </si>
  <si>
    <t>Reio Kasnapuu</t>
  </si>
  <si>
    <t>Brandon Timofejev</t>
  </si>
  <si>
    <t>Maris Guza</t>
  </si>
  <si>
    <t>Paul Zulenhou</t>
  </si>
  <si>
    <t>Guntis Atmats</t>
  </si>
  <si>
    <t>Davids Kaminskis</t>
  </si>
  <si>
    <t>Laivu klase: O-500</t>
  </si>
  <si>
    <t>Normunds Snikers</t>
  </si>
  <si>
    <t>Lotars Millers</t>
  </si>
  <si>
    <t>Memeles sports</t>
  </si>
  <si>
    <t>Guntis Lauss</t>
  </si>
  <si>
    <t>Paisums</t>
  </si>
  <si>
    <t>Uvis Slakteris</t>
  </si>
  <si>
    <t>Vladimirs Fjodorovs</t>
  </si>
  <si>
    <t>Maris Vasilevskis</t>
  </si>
  <si>
    <t>Janis Kukalsks</t>
  </si>
  <si>
    <t>DNS</t>
  </si>
  <si>
    <t>KTU Politechnika</t>
  </si>
  <si>
    <t>Voldemars Parolis</t>
  </si>
  <si>
    <t>`00:59:98</t>
  </si>
  <si>
    <t>`01:08:08</t>
  </si>
  <si>
    <t>Laivu klase: FR-1000</t>
  </si>
  <si>
    <t xml:space="preserve"> </t>
  </si>
  <si>
    <t>Latvijas atklātais čempionāts ūdens motosportā (1.posms)</t>
  </si>
  <si>
    <t>Laiva Nr.15 DSQ, laiva neatbilst tehniskam prasibam.</t>
  </si>
  <si>
    <t>Labākais laiks:</t>
  </si>
  <si>
    <t>Laivu klase: F-2</t>
  </si>
  <si>
    <t>Laivu klase: Komandu vērtējumā</t>
  </si>
  <si>
    <t>Laivu klase: JT-250</t>
  </si>
  <si>
    <t>1, 2 vietu rezultatus nosaka pec labaka laika rezultata visa sacensiba, saskana ar UIM noteikumu punktu Nr.319.02.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</si>
</sst>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9"/>
      <name val="Calibri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0"/>
      <color indexed="10"/>
      <name val="Calibri"/>
      <family val="0"/>
    </font>
    <font>
      <sz val="8"/>
      <color indexed="62"/>
      <name val="Calibri"/>
      <family val="0"/>
    </font>
    <font>
      <i/>
      <sz val="8"/>
      <color indexed="62"/>
      <name val="Calibri"/>
      <family val="0"/>
    </font>
    <font>
      <i/>
      <sz val="10"/>
      <color indexed="62"/>
      <name val="Calibri"/>
      <family val="0"/>
    </font>
    <font>
      <b/>
      <i/>
      <sz val="10"/>
      <color indexed="62"/>
      <name val="Calibri"/>
      <family val="0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0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36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 textRotation="90" wrapText="1"/>
    </xf>
    <xf numFmtId="0" fontId="19" fillId="0" borderId="0" xfId="0" applyFont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3" fillId="0" borderId="27" xfId="0" applyFont="1" applyFill="1" applyBorder="1" applyAlignment="1">
      <alignment horizontal="center" textRotation="90" wrapText="1"/>
    </xf>
    <xf numFmtId="0" fontId="11" fillId="0" borderId="27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2" fillId="0" borderId="27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0" fontId="16" fillId="0" borderId="0" xfId="0" applyFont="1" applyFill="1" applyAlignment="1">
      <alignment/>
    </xf>
    <xf numFmtId="0" fontId="12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4" fontId="12" fillId="0" borderId="3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Layout" workbookViewId="0" topLeftCell="A1">
      <selection activeCell="D25" sqref="D25"/>
    </sheetView>
  </sheetViews>
  <sheetFormatPr defaultColWidth="9.140625" defaultRowHeight="12.75"/>
  <cols>
    <col min="1" max="1" width="7.7109375" style="72" customWidth="1"/>
    <col min="2" max="2" width="19.7109375" style="56" customWidth="1"/>
    <col min="3" max="3" width="5.7109375" style="72" customWidth="1"/>
    <col min="4" max="4" width="14.7109375" style="72" customWidth="1"/>
    <col min="5" max="5" width="8.7109375" style="72" hidden="1" customWidth="1"/>
    <col min="6" max="6" width="12.7109375" style="72" customWidth="1"/>
    <col min="7" max="7" width="11.421875" style="72" hidden="1" customWidth="1"/>
    <col min="8" max="8" width="12.7109375" style="56" customWidth="1"/>
    <col min="9" max="9" width="11.57421875" style="56" hidden="1" customWidth="1"/>
    <col min="10" max="10" width="12.7109375" style="72" customWidth="1"/>
    <col min="11" max="12" width="9.7109375" style="72" customWidth="1"/>
    <col min="13" max="13" width="12.7109375" style="73" customWidth="1"/>
    <col min="14" max="16384" width="9.140625" style="56" customWidth="1"/>
  </cols>
  <sheetData>
    <row r="1" spans="1:13" ht="1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>
      <c r="A2" s="113"/>
      <c r="B2" s="114"/>
      <c r="C2" s="135"/>
      <c r="D2" s="135"/>
      <c r="E2" s="135"/>
      <c r="F2" s="135"/>
      <c r="G2" s="135"/>
      <c r="H2" s="114"/>
      <c r="I2" s="115"/>
      <c r="J2" s="115"/>
      <c r="K2" s="116"/>
      <c r="L2" s="115"/>
      <c r="M2" s="115"/>
    </row>
    <row r="3" spans="1:13" ht="15">
      <c r="A3" s="133" t="s">
        <v>97</v>
      </c>
      <c r="B3" s="133"/>
      <c r="C3" s="123"/>
      <c r="D3" s="117"/>
      <c r="E3" s="116"/>
      <c r="F3" s="115"/>
      <c r="G3" s="118"/>
      <c r="H3" s="118"/>
      <c r="I3" s="118"/>
      <c r="J3" s="115"/>
      <c r="K3" s="117" t="s">
        <v>11</v>
      </c>
      <c r="L3" s="136" t="s">
        <v>30</v>
      </c>
      <c r="M3" s="136"/>
    </row>
    <row r="4" spans="1:13" ht="15">
      <c r="A4" s="119"/>
      <c r="B4" s="116"/>
      <c r="C4" s="117" t="s">
        <v>91</v>
      </c>
      <c r="D4" s="117"/>
      <c r="E4" s="116"/>
      <c r="F4" s="115"/>
      <c r="G4" s="118"/>
      <c r="H4" s="118"/>
      <c r="I4" s="118"/>
      <c r="J4" s="115"/>
      <c r="K4" s="117"/>
      <c r="L4" s="120"/>
      <c r="M4" s="115"/>
    </row>
    <row r="5" spans="1:13" ht="15">
      <c r="A5" s="119"/>
      <c r="B5" s="116"/>
      <c r="C5" s="117"/>
      <c r="D5" s="117"/>
      <c r="E5" s="116"/>
      <c r="F5" s="115"/>
      <c r="G5" s="118"/>
      <c r="H5" s="118"/>
      <c r="I5" s="118"/>
      <c r="J5" s="115"/>
      <c r="K5" s="117" t="s">
        <v>10</v>
      </c>
      <c r="L5" s="132" t="s">
        <v>31</v>
      </c>
      <c r="M5" s="132"/>
    </row>
    <row r="6" spans="1:13" ht="12.75">
      <c r="A6" s="121"/>
      <c r="B6" s="122"/>
      <c r="C6" s="117"/>
      <c r="D6" s="117"/>
      <c r="E6" s="116"/>
      <c r="F6" s="115"/>
      <c r="G6" s="118"/>
      <c r="H6" s="118"/>
      <c r="I6" s="118"/>
      <c r="J6" s="115"/>
      <c r="K6" s="56"/>
      <c r="L6" s="56"/>
      <c r="M6" s="56"/>
    </row>
    <row r="7" spans="1:13" s="64" customFormat="1" ht="70.5" customHeight="1">
      <c r="A7" s="62" t="s">
        <v>0</v>
      </c>
      <c r="B7" s="62" t="s">
        <v>1</v>
      </c>
      <c r="C7" s="62" t="s">
        <v>2</v>
      </c>
      <c r="D7" s="62" t="s">
        <v>3</v>
      </c>
      <c r="E7" s="99" t="s">
        <v>37</v>
      </c>
      <c r="F7" s="125" t="s">
        <v>38</v>
      </c>
      <c r="G7" s="125" t="s">
        <v>35</v>
      </c>
      <c r="H7" s="125" t="s">
        <v>4</v>
      </c>
      <c r="I7" s="125" t="s">
        <v>36</v>
      </c>
      <c r="J7" s="125" t="s">
        <v>5</v>
      </c>
      <c r="K7" s="63" t="s">
        <v>6</v>
      </c>
      <c r="L7" s="62" t="s">
        <v>7</v>
      </c>
      <c r="M7" s="63" t="s">
        <v>8</v>
      </c>
    </row>
    <row r="8" spans="1:13" ht="12.75">
      <c r="A8" s="67">
        <v>1</v>
      </c>
      <c r="B8" s="66" t="s">
        <v>64</v>
      </c>
      <c r="C8" s="65">
        <v>55</v>
      </c>
      <c r="D8" s="65" t="s">
        <v>65</v>
      </c>
      <c r="E8" s="65">
        <v>2</v>
      </c>
      <c r="F8" s="126">
        <v>15</v>
      </c>
      <c r="G8" s="126">
        <v>3</v>
      </c>
      <c r="H8" s="126">
        <v>17</v>
      </c>
      <c r="I8" s="126">
        <v>2</v>
      </c>
      <c r="J8" s="126">
        <v>30</v>
      </c>
      <c r="K8" s="103">
        <f aca="true" t="shared" si="0" ref="K8:K18">SUM(F8+H8+J8)</f>
        <v>62</v>
      </c>
      <c r="L8" s="67">
        <v>1</v>
      </c>
      <c r="M8" s="67">
        <v>20</v>
      </c>
    </row>
    <row r="9" spans="1:13" ht="12.75">
      <c r="A9" s="67"/>
      <c r="B9" s="66"/>
      <c r="C9" s="65"/>
      <c r="D9" s="127" t="s">
        <v>94</v>
      </c>
      <c r="E9" s="65"/>
      <c r="F9" s="126"/>
      <c r="G9" s="126"/>
      <c r="H9" s="126"/>
      <c r="I9" s="126"/>
      <c r="J9" s="128" t="s">
        <v>88</v>
      </c>
      <c r="K9" s="103"/>
      <c r="L9" s="67"/>
      <c r="M9" s="67"/>
    </row>
    <row r="10" spans="1:13" ht="12.75">
      <c r="A10" s="65">
        <v>2</v>
      </c>
      <c r="B10" s="66" t="s">
        <v>66</v>
      </c>
      <c r="C10" s="65">
        <v>16</v>
      </c>
      <c r="D10" s="65" t="s">
        <v>40</v>
      </c>
      <c r="E10" s="65">
        <v>3</v>
      </c>
      <c r="F10" s="126">
        <v>17</v>
      </c>
      <c r="G10" s="126">
        <v>2</v>
      </c>
      <c r="H10" s="126">
        <v>11</v>
      </c>
      <c r="I10" s="126">
        <v>3</v>
      </c>
      <c r="J10" s="126">
        <v>34</v>
      </c>
      <c r="K10" s="103">
        <f t="shared" si="0"/>
        <v>62</v>
      </c>
      <c r="L10" s="67">
        <v>2</v>
      </c>
      <c r="M10" s="67">
        <v>17</v>
      </c>
    </row>
    <row r="11" spans="1:13" ht="12.75">
      <c r="A11" s="65"/>
      <c r="B11" s="66"/>
      <c r="C11" s="65"/>
      <c r="D11" s="127" t="s">
        <v>94</v>
      </c>
      <c r="E11" s="65"/>
      <c r="F11" s="126"/>
      <c r="G11" s="126"/>
      <c r="H11" s="126"/>
      <c r="I11" s="126"/>
      <c r="J11" s="129" t="s">
        <v>89</v>
      </c>
      <c r="K11" s="103"/>
      <c r="L11" s="67"/>
      <c r="M11" s="67"/>
    </row>
    <row r="12" spans="1:13" ht="12.75">
      <c r="A12" s="67">
        <v>3</v>
      </c>
      <c r="B12" s="66" t="s">
        <v>63</v>
      </c>
      <c r="C12" s="65">
        <v>71</v>
      </c>
      <c r="D12" s="65" t="s">
        <v>44</v>
      </c>
      <c r="E12" s="65">
        <v>1</v>
      </c>
      <c r="F12" s="126">
        <v>13</v>
      </c>
      <c r="G12" s="126">
        <v>4</v>
      </c>
      <c r="H12" s="126">
        <v>15</v>
      </c>
      <c r="I12" s="126">
        <v>4</v>
      </c>
      <c r="J12" s="126">
        <v>26</v>
      </c>
      <c r="K12" s="67">
        <f t="shared" si="0"/>
        <v>54</v>
      </c>
      <c r="L12" s="67">
        <v>3</v>
      </c>
      <c r="M12" s="67">
        <v>15</v>
      </c>
    </row>
    <row r="13" spans="1:13" ht="12.75">
      <c r="A13" s="65">
        <v>4</v>
      </c>
      <c r="B13" s="66" t="s">
        <v>70</v>
      </c>
      <c r="C13" s="65">
        <v>88</v>
      </c>
      <c r="D13" s="65" t="s">
        <v>68</v>
      </c>
      <c r="E13" s="65">
        <v>6</v>
      </c>
      <c r="F13" s="126">
        <v>11</v>
      </c>
      <c r="G13" s="126">
        <v>5</v>
      </c>
      <c r="H13" s="126">
        <v>13</v>
      </c>
      <c r="I13" s="126">
        <v>5</v>
      </c>
      <c r="J13" s="126">
        <v>22</v>
      </c>
      <c r="K13" s="67">
        <f t="shared" si="0"/>
        <v>46</v>
      </c>
      <c r="L13" s="67">
        <v>4</v>
      </c>
      <c r="M13" s="67">
        <v>13</v>
      </c>
    </row>
    <row r="14" spans="1:13" ht="12.75">
      <c r="A14" s="67">
        <v>5</v>
      </c>
      <c r="B14" s="69" t="s">
        <v>69</v>
      </c>
      <c r="C14" s="67">
        <v>96</v>
      </c>
      <c r="D14" s="69" t="s">
        <v>59</v>
      </c>
      <c r="E14" s="67">
        <v>5</v>
      </c>
      <c r="F14" s="126">
        <v>10</v>
      </c>
      <c r="G14" s="126">
        <v>6</v>
      </c>
      <c r="H14" s="126">
        <v>10</v>
      </c>
      <c r="I14" s="126">
        <v>6</v>
      </c>
      <c r="J14" s="126">
        <v>20</v>
      </c>
      <c r="K14" s="67">
        <f t="shared" si="0"/>
        <v>40</v>
      </c>
      <c r="L14" s="67">
        <v>5</v>
      </c>
      <c r="M14" s="67">
        <v>11</v>
      </c>
    </row>
    <row r="15" spans="1:13" ht="12.75">
      <c r="A15" s="65">
        <v>6</v>
      </c>
      <c r="B15" s="66" t="s">
        <v>71</v>
      </c>
      <c r="C15" s="65">
        <v>99</v>
      </c>
      <c r="D15" s="65" t="s">
        <v>46</v>
      </c>
      <c r="E15" s="65">
        <v>7</v>
      </c>
      <c r="F15" s="126">
        <v>9</v>
      </c>
      <c r="G15" s="126">
        <v>7</v>
      </c>
      <c r="H15" s="126">
        <v>9</v>
      </c>
      <c r="I15" s="126">
        <v>7</v>
      </c>
      <c r="J15" s="126">
        <v>18</v>
      </c>
      <c r="K15" s="67">
        <f t="shared" si="0"/>
        <v>36</v>
      </c>
      <c r="L15" s="67">
        <v>6</v>
      </c>
      <c r="M15" s="67">
        <v>10</v>
      </c>
    </row>
    <row r="16" spans="1:13" ht="12.75">
      <c r="A16" s="67">
        <v>7</v>
      </c>
      <c r="B16" s="66" t="s">
        <v>72</v>
      </c>
      <c r="C16" s="65">
        <v>81</v>
      </c>
      <c r="D16" s="65" t="s">
        <v>68</v>
      </c>
      <c r="E16" s="65">
        <v>8</v>
      </c>
      <c r="F16" s="126">
        <v>8</v>
      </c>
      <c r="G16" s="126">
        <v>8</v>
      </c>
      <c r="H16" s="126">
        <v>8</v>
      </c>
      <c r="I16" s="126">
        <v>8</v>
      </c>
      <c r="J16" s="126">
        <v>16</v>
      </c>
      <c r="K16" s="67">
        <f t="shared" si="0"/>
        <v>32</v>
      </c>
      <c r="L16" s="67">
        <v>7</v>
      </c>
      <c r="M16" s="67">
        <v>9</v>
      </c>
    </row>
    <row r="17" spans="1:13" ht="12.75">
      <c r="A17" s="65">
        <v>8</v>
      </c>
      <c r="B17" s="68" t="s">
        <v>73</v>
      </c>
      <c r="C17" s="67">
        <v>97</v>
      </c>
      <c r="D17" s="67" t="s">
        <v>46</v>
      </c>
      <c r="E17" s="67">
        <v>9</v>
      </c>
      <c r="F17" s="126">
        <v>7</v>
      </c>
      <c r="G17" s="126">
        <v>9</v>
      </c>
      <c r="H17" s="126">
        <v>7</v>
      </c>
      <c r="I17" s="126">
        <v>9</v>
      </c>
      <c r="J17" s="126">
        <v>14</v>
      </c>
      <c r="K17" s="67">
        <f t="shared" si="0"/>
        <v>28</v>
      </c>
      <c r="L17" s="67">
        <v>8</v>
      </c>
      <c r="M17" s="67">
        <v>8</v>
      </c>
    </row>
    <row r="18" spans="1:13" ht="12.75">
      <c r="A18" s="67">
        <v>9</v>
      </c>
      <c r="B18" s="68" t="s">
        <v>74</v>
      </c>
      <c r="C18" s="67">
        <v>15</v>
      </c>
      <c r="D18" s="67" t="s">
        <v>40</v>
      </c>
      <c r="E18" s="67">
        <v>10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67">
        <f t="shared" si="0"/>
        <v>0</v>
      </c>
      <c r="L18" s="67"/>
      <c r="M18" s="67">
        <v>0</v>
      </c>
    </row>
    <row r="19" spans="1:13" ht="12.75">
      <c r="A19" s="65">
        <v>10</v>
      </c>
      <c r="B19" s="68" t="s">
        <v>67</v>
      </c>
      <c r="C19" s="67">
        <v>8</v>
      </c>
      <c r="D19" s="67" t="s">
        <v>68</v>
      </c>
      <c r="E19" s="67">
        <v>4</v>
      </c>
      <c r="F19" s="126" t="s">
        <v>85</v>
      </c>
      <c r="G19" s="126">
        <v>10</v>
      </c>
      <c r="H19" s="126" t="s">
        <v>85</v>
      </c>
      <c r="I19" s="126" t="s">
        <v>85</v>
      </c>
      <c r="J19" s="126" t="s">
        <v>85</v>
      </c>
      <c r="K19" s="67">
        <v>0</v>
      </c>
      <c r="L19" s="67"/>
      <c r="M19" s="67"/>
    </row>
    <row r="20" spans="1:13" ht="12.75">
      <c r="A20" s="57"/>
      <c r="B20" s="58"/>
      <c r="C20" s="57"/>
      <c r="D20" s="57"/>
      <c r="E20" s="57"/>
      <c r="F20" s="57"/>
      <c r="G20" s="57"/>
      <c r="H20" s="58"/>
      <c r="I20" s="58"/>
      <c r="J20" s="57"/>
      <c r="K20" s="57"/>
      <c r="L20" s="57"/>
      <c r="M20" s="70"/>
    </row>
    <row r="21" spans="1:13" ht="12.75">
      <c r="A21" s="137" t="s">
        <v>98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</row>
    <row r="22" spans="1:13" ht="12.75">
      <c r="A22" s="137" t="s">
        <v>93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3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2.75">
      <c r="A24" s="86"/>
      <c r="B24" s="95"/>
      <c r="C24" s="83"/>
      <c r="D24" s="139" t="s">
        <v>28</v>
      </c>
      <c r="E24" s="139"/>
      <c r="F24" s="139"/>
      <c r="G24" s="85"/>
      <c r="H24" s="83"/>
      <c r="I24" s="83"/>
      <c r="J24" s="139" t="s">
        <v>29</v>
      </c>
      <c r="K24" s="139"/>
      <c r="L24" s="139"/>
      <c r="M24" s="83"/>
    </row>
    <row r="25" spans="1:13" ht="12.75">
      <c r="A25" s="83"/>
      <c r="B25" s="83"/>
      <c r="C25" s="83"/>
      <c r="D25" s="83"/>
      <c r="E25" s="83"/>
      <c r="F25" s="83"/>
      <c r="G25" s="83"/>
      <c r="H25" s="83"/>
      <c r="I25" s="83"/>
      <c r="J25" s="140"/>
      <c r="K25" s="140"/>
      <c r="L25" s="140"/>
      <c r="M25" s="83"/>
    </row>
    <row r="26" spans="1:13" ht="12.75">
      <c r="A26" s="83"/>
      <c r="B26" s="83"/>
      <c r="C26" s="83"/>
      <c r="D26" s="138" t="s">
        <v>33</v>
      </c>
      <c r="E26" s="138"/>
      <c r="F26" s="138"/>
      <c r="G26" s="85"/>
      <c r="H26" s="83"/>
      <c r="I26" s="83"/>
      <c r="J26" s="138" t="s">
        <v>34</v>
      </c>
      <c r="K26" s="138"/>
      <c r="L26" s="138"/>
      <c r="M26" s="84"/>
    </row>
    <row r="27" spans="1:13" ht="12.75">
      <c r="A27" s="57"/>
      <c r="B27" s="58"/>
      <c r="C27" s="57"/>
      <c r="D27" s="57"/>
      <c r="E27" s="57"/>
      <c r="F27" s="57"/>
      <c r="G27" s="57"/>
      <c r="H27" s="58"/>
      <c r="I27" s="58"/>
      <c r="J27" s="57"/>
      <c r="K27" s="57"/>
      <c r="L27" s="57"/>
      <c r="M27" s="59"/>
    </row>
    <row r="28" spans="1:13" ht="12.75">
      <c r="A28" s="57"/>
      <c r="B28" s="58"/>
      <c r="C28" s="57"/>
      <c r="D28" s="57"/>
      <c r="E28" s="57"/>
      <c r="F28" s="57"/>
      <c r="G28" s="57"/>
      <c r="H28" s="58"/>
      <c r="I28" s="58"/>
      <c r="J28" s="57"/>
      <c r="K28" s="57"/>
      <c r="L28" s="57"/>
      <c r="M28" s="59"/>
    </row>
  </sheetData>
  <sheetProtection/>
  <mergeCells count="12">
    <mergeCell ref="A22:M22"/>
    <mergeCell ref="D26:F26"/>
    <mergeCell ref="D24:F24"/>
    <mergeCell ref="J24:L24"/>
    <mergeCell ref="J25:L25"/>
    <mergeCell ref="J26:L26"/>
    <mergeCell ref="L5:M5"/>
    <mergeCell ref="A3:B3"/>
    <mergeCell ref="A1:M1"/>
    <mergeCell ref="C2:G2"/>
    <mergeCell ref="L3:M3"/>
    <mergeCell ref="A21:M21"/>
  </mergeCells>
  <dataValidations count="5">
    <dataValidation type="list" allowBlank="1" showInputMessage="1" showErrorMessage="1" sqref="M20">
      <formula1>"20, 17, 15, 13, 11, 10, 9, 8, 7, 6, 5, 4, 3, 2, 1"</formula1>
    </dataValidation>
    <dataValidation type="list" allowBlank="1" showInputMessage="1" showErrorMessage="1" sqref="J10 J12:J18">
      <formula1>"40,34,30,26,22,20,18,16,14,12,10,8,6,4,2,"</formula1>
    </dataValidation>
    <dataValidation type="list" allowBlank="1" showInputMessage="1" showErrorMessage="1" sqref="I19:J19 H10:H19 F10:F19">
      <formula1>"DNQ,DNS,DNF,20, 17, 15, 13, 11, 10, 9, 8, 7, 6, 5, 4, 3, 2, 1"</formula1>
    </dataValidation>
    <dataValidation type="list" allowBlank="1" showInputMessage="1" showErrorMessage="1" sqref="M8:M19">
      <formula1>"20, 17, 15, 13, 11, 10, 9, 8, 7, 6, 5, 4, 3, 2, 1,0"</formula1>
    </dataValidation>
    <dataValidation type="list" allowBlank="1" showInputMessage="1" showErrorMessage="1" sqref="F8:I9 J8">
      <formula1>"DNQ,DNS,DNF,20, 17, 15, 13, 11, 10, 9, 8, 7, 6, 5, 4, 3, 2, 1,0"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view="pageLayout" workbookViewId="0" topLeftCell="A1">
      <selection activeCell="B38" sqref="B38"/>
    </sheetView>
  </sheetViews>
  <sheetFormatPr defaultColWidth="9.140625" defaultRowHeight="12.75"/>
  <cols>
    <col min="1" max="1" width="7.7109375" style="56" customWidth="1"/>
    <col min="2" max="2" width="19.7109375" style="56" customWidth="1"/>
    <col min="3" max="3" width="5.7109375" style="56" customWidth="1"/>
    <col min="4" max="4" width="14.7109375" style="72" customWidth="1"/>
    <col min="5" max="5" width="9.421875" style="56" hidden="1" customWidth="1"/>
    <col min="6" max="6" width="12.7109375" style="56" customWidth="1"/>
    <col min="7" max="7" width="7.28125" style="56" hidden="1" customWidth="1"/>
    <col min="8" max="8" width="12.7109375" style="56" customWidth="1"/>
    <col min="9" max="9" width="7.57421875" style="56" hidden="1" customWidth="1"/>
    <col min="10" max="10" width="12.7109375" style="56" customWidth="1"/>
    <col min="11" max="12" width="9.7109375" style="56" customWidth="1"/>
    <col min="13" max="13" width="12.7109375" style="56" customWidth="1"/>
    <col min="14" max="16384" width="9.140625" style="56" customWidth="1"/>
  </cols>
  <sheetData>
    <row r="1" spans="1:13" ht="1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>
      <c r="A2" s="113"/>
      <c r="B2" s="114"/>
      <c r="C2" s="135"/>
      <c r="D2" s="135"/>
      <c r="E2" s="135"/>
      <c r="F2" s="135"/>
      <c r="G2" s="135"/>
      <c r="H2" s="114"/>
      <c r="I2" s="115"/>
      <c r="J2" s="115"/>
      <c r="K2" s="116"/>
      <c r="L2" s="115"/>
      <c r="M2" s="115"/>
    </row>
    <row r="3" spans="1:13" ht="15">
      <c r="A3" s="133" t="s">
        <v>25</v>
      </c>
      <c r="B3" s="133"/>
      <c r="C3" s="123"/>
      <c r="D3" s="117"/>
      <c r="E3" s="116"/>
      <c r="F3" s="115"/>
      <c r="G3" s="118"/>
      <c r="H3" s="118"/>
      <c r="I3" s="118"/>
      <c r="J3" s="115"/>
      <c r="K3" s="117" t="s">
        <v>11</v>
      </c>
      <c r="L3" s="136" t="s">
        <v>30</v>
      </c>
      <c r="M3" s="136"/>
    </row>
    <row r="4" spans="1:13" ht="15">
      <c r="A4" s="119"/>
      <c r="B4" s="116"/>
      <c r="C4" s="117" t="s">
        <v>91</v>
      </c>
      <c r="D4" s="117"/>
      <c r="E4" s="116"/>
      <c r="F4" s="115"/>
      <c r="G4" s="118"/>
      <c r="H4" s="118"/>
      <c r="I4" s="118"/>
      <c r="J4" s="115"/>
      <c r="K4" s="117"/>
      <c r="L4" s="120"/>
      <c r="M4" s="115"/>
    </row>
    <row r="5" spans="1:13" ht="15">
      <c r="A5" s="119"/>
      <c r="B5" s="116"/>
      <c r="C5" s="117"/>
      <c r="D5" s="117"/>
      <c r="E5" s="116"/>
      <c r="F5" s="115"/>
      <c r="G5" s="118"/>
      <c r="H5" s="118"/>
      <c r="I5" s="118"/>
      <c r="J5" s="115"/>
      <c r="K5" s="117" t="s">
        <v>10</v>
      </c>
      <c r="L5" s="132" t="s">
        <v>31</v>
      </c>
      <c r="M5" s="132"/>
    </row>
    <row r="6" spans="1:13" ht="12.75">
      <c r="A6" s="57"/>
      <c r="B6" s="61"/>
      <c r="C6" s="60"/>
      <c r="D6" s="60"/>
      <c r="E6" s="60"/>
      <c r="F6" s="60"/>
      <c r="G6" s="60"/>
      <c r="H6" s="61"/>
      <c r="I6" s="61"/>
      <c r="J6" s="60"/>
      <c r="K6" s="60"/>
      <c r="L6" s="57"/>
      <c r="M6" s="59"/>
    </row>
    <row r="7" spans="1:13" ht="74.25" customHeight="1">
      <c r="A7" s="62" t="s">
        <v>0</v>
      </c>
      <c r="B7" s="62" t="s">
        <v>1</v>
      </c>
      <c r="C7" s="62" t="s">
        <v>2</v>
      </c>
      <c r="D7" s="62" t="s">
        <v>3</v>
      </c>
      <c r="E7" s="99" t="s">
        <v>37</v>
      </c>
      <c r="F7" s="99" t="s">
        <v>38</v>
      </c>
      <c r="G7" s="99" t="s">
        <v>35</v>
      </c>
      <c r="H7" s="99" t="s">
        <v>4</v>
      </c>
      <c r="I7" s="99" t="s">
        <v>36</v>
      </c>
      <c r="J7" s="99" t="s">
        <v>5</v>
      </c>
      <c r="K7" s="63" t="s">
        <v>6</v>
      </c>
      <c r="L7" s="62" t="s">
        <v>7</v>
      </c>
      <c r="M7" s="63" t="s">
        <v>8</v>
      </c>
    </row>
    <row r="8" spans="1:13" ht="12.75">
      <c r="A8" s="65">
        <v>1</v>
      </c>
      <c r="B8" s="69" t="s">
        <v>45</v>
      </c>
      <c r="C8" s="67">
        <v>3</v>
      </c>
      <c r="D8" s="67" t="s">
        <v>46</v>
      </c>
      <c r="E8" s="67">
        <v>1</v>
      </c>
      <c r="F8" s="126">
        <v>20</v>
      </c>
      <c r="G8" s="126">
        <v>1</v>
      </c>
      <c r="H8" s="126">
        <v>17</v>
      </c>
      <c r="I8" s="126">
        <v>1</v>
      </c>
      <c r="J8" s="126">
        <v>40</v>
      </c>
      <c r="K8" s="67">
        <f aca="true" t="shared" si="0" ref="K8:K13">SUM(F8+H8+J8)</f>
        <v>77</v>
      </c>
      <c r="L8" s="67">
        <v>1</v>
      </c>
      <c r="M8" s="67">
        <v>20</v>
      </c>
    </row>
    <row r="9" spans="1:13" ht="12.75">
      <c r="A9" s="65">
        <v>2</v>
      </c>
      <c r="B9" s="66" t="s">
        <v>39</v>
      </c>
      <c r="C9" s="65">
        <v>11</v>
      </c>
      <c r="D9" s="65" t="s">
        <v>40</v>
      </c>
      <c r="E9" s="65">
        <v>4</v>
      </c>
      <c r="F9" s="126">
        <v>17</v>
      </c>
      <c r="G9" s="126">
        <v>2</v>
      </c>
      <c r="H9" s="126">
        <v>15</v>
      </c>
      <c r="I9" s="126">
        <v>2</v>
      </c>
      <c r="J9" s="126">
        <v>34</v>
      </c>
      <c r="K9" s="67">
        <f t="shared" si="0"/>
        <v>66</v>
      </c>
      <c r="L9" s="67">
        <v>2</v>
      </c>
      <c r="M9" s="67">
        <v>17</v>
      </c>
    </row>
    <row r="10" spans="1:13" ht="12.75">
      <c r="A10" s="65">
        <v>3</v>
      </c>
      <c r="B10" s="66" t="s">
        <v>47</v>
      </c>
      <c r="C10" s="65">
        <v>66</v>
      </c>
      <c r="D10" s="67" t="s">
        <v>46</v>
      </c>
      <c r="E10" s="65">
        <v>3</v>
      </c>
      <c r="F10" s="126">
        <v>13</v>
      </c>
      <c r="G10" s="126">
        <v>4</v>
      </c>
      <c r="H10" s="126">
        <v>13</v>
      </c>
      <c r="I10" s="126">
        <v>3</v>
      </c>
      <c r="J10" s="126">
        <v>30</v>
      </c>
      <c r="K10" s="67">
        <f t="shared" si="0"/>
        <v>56</v>
      </c>
      <c r="L10" s="67">
        <v>3</v>
      </c>
      <c r="M10" s="67">
        <v>15</v>
      </c>
    </row>
    <row r="11" spans="1:13" ht="12.75">
      <c r="A11" s="65">
        <v>4</v>
      </c>
      <c r="B11" s="66" t="s">
        <v>42</v>
      </c>
      <c r="C11" s="65">
        <v>50</v>
      </c>
      <c r="D11" s="65" t="s">
        <v>65</v>
      </c>
      <c r="E11" s="65">
        <v>6</v>
      </c>
      <c r="F11" s="126">
        <v>11</v>
      </c>
      <c r="G11" s="126">
        <v>5</v>
      </c>
      <c r="H11" s="126">
        <v>0</v>
      </c>
      <c r="I11" s="126">
        <v>6</v>
      </c>
      <c r="J11" s="126">
        <v>26</v>
      </c>
      <c r="K11" s="67">
        <f t="shared" si="0"/>
        <v>37</v>
      </c>
      <c r="L11" s="67">
        <v>4</v>
      </c>
      <c r="M11" s="67">
        <v>13</v>
      </c>
    </row>
    <row r="12" spans="1:13" ht="12.75">
      <c r="A12" s="65">
        <v>5</v>
      </c>
      <c r="B12" s="66" t="s">
        <v>41</v>
      </c>
      <c r="C12" s="65">
        <v>10</v>
      </c>
      <c r="D12" s="65" t="s">
        <v>65</v>
      </c>
      <c r="E12" s="65">
        <v>5</v>
      </c>
      <c r="F12" s="126">
        <v>0</v>
      </c>
      <c r="G12" s="126">
        <v>6</v>
      </c>
      <c r="H12" s="126">
        <v>20</v>
      </c>
      <c r="I12" s="126">
        <v>4</v>
      </c>
      <c r="J12" s="126">
        <v>0</v>
      </c>
      <c r="K12" s="67">
        <f t="shared" si="0"/>
        <v>20</v>
      </c>
      <c r="L12" s="67">
        <v>5</v>
      </c>
      <c r="M12" s="67">
        <v>11</v>
      </c>
    </row>
    <row r="13" spans="1:13" ht="12.75">
      <c r="A13" s="65">
        <v>6</v>
      </c>
      <c r="B13" s="68" t="s">
        <v>43</v>
      </c>
      <c r="C13" s="67">
        <v>7</v>
      </c>
      <c r="D13" s="67" t="s">
        <v>44</v>
      </c>
      <c r="E13" s="67">
        <v>2</v>
      </c>
      <c r="F13" s="126">
        <v>15</v>
      </c>
      <c r="G13" s="126">
        <v>3</v>
      </c>
      <c r="H13" s="126">
        <v>0</v>
      </c>
      <c r="I13" s="126">
        <v>5</v>
      </c>
      <c r="J13" s="126">
        <v>0</v>
      </c>
      <c r="K13" s="67">
        <f t="shared" si="0"/>
        <v>15</v>
      </c>
      <c r="L13" s="67">
        <v>6</v>
      </c>
      <c r="M13" s="67">
        <v>10</v>
      </c>
    </row>
    <row r="14" spans="1:13" ht="12.75">
      <c r="A14" s="57"/>
      <c r="B14" s="58"/>
      <c r="C14" s="57"/>
      <c r="D14" s="57"/>
      <c r="E14" s="57"/>
      <c r="F14" s="57"/>
      <c r="G14" s="57"/>
      <c r="H14" s="58"/>
      <c r="I14" s="58"/>
      <c r="J14" s="57"/>
      <c r="K14" s="57"/>
      <c r="L14" s="57"/>
      <c r="M14" s="70"/>
    </row>
    <row r="15" spans="1:13" ht="12.75">
      <c r="A15" s="57"/>
      <c r="B15" s="58"/>
      <c r="C15" s="57"/>
      <c r="D15" s="57"/>
      <c r="E15" s="57"/>
      <c r="F15" s="57"/>
      <c r="G15" s="57"/>
      <c r="H15" s="58"/>
      <c r="I15" s="58"/>
      <c r="J15" s="57"/>
      <c r="K15" s="57"/>
      <c r="L15" s="57"/>
      <c r="M15" s="70"/>
    </row>
    <row r="16" spans="1:13" ht="12.75">
      <c r="A16" s="57"/>
      <c r="B16" s="58"/>
      <c r="C16" s="57"/>
      <c r="D16" s="57"/>
      <c r="E16" s="57"/>
      <c r="F16" s="57"/>
      <c r="G16" s="57"/>
      <c r="H16" s="58"/>
      <c r="I16" s="58"/>
      <c r="J16" s="57"/>
      <c r="K16" s="57"/>
      <c r="L16" s="57"/>
      <c r="M16" s="70"/>
    </row>
    <row r="17" spans="1:13" ht="12.75">
      <c r="A17" s="86" t="s">
        <v>27</v>
      </c>
      <c r="B17" s="87"/>
      <c r="C17" s="83"/>
      <c r="D17" s="139" t="s">
        <v>28</v>
      </c>
      <c r="E17" s="139"/>
      <c r="F17" s="139"/>
      <c r="G17" s="85"/>
      <c r="H17" s="83"/>
      <c r="I17" s="83"/>
      <c r="J17" s="139" t="s">
        <v>29</v>
      </c>
      <c r="K17" s="139"/>
      <c r="L17" s="139"/>
      <c r="M17" s="83"/>
    </row>
    <row r="18" spans="1:13" ht="12.75">
      <c r="A18" s="83"/>
      <c r="B18" s="83"/>
      <c r="C18" s="83"/>
      <c r="D18" s="100"/>
      <c r="E18" s="83"/>
      <c r="F18" s="83"/>
      <c r="G18" s="83"/>
      <c r="H18" s="83"/>
      <c r="I18" s="83"/>
      <c r="J18" s="140"/>
      <c r="K18" s="140"/>
      <c r="L18" s="140"/>
      <c r="M18" s="83"/>
    </row>
    <row r="19" spans="1:13" ht="12.75">
      <c r="A19" s="83"/>
      <c r="B19" s="83"/>
      <c r="C19" s="83"/>
      <c r="D19" s="141" t="s">
        <v>33</v>
      </c>
      <c r="E19" s="141"/>
      <c r="F19" s="141"/>
      <c r="G19" s="98"/>
      <c r="H19" s="83"/>
      <c r="I19" s="83"/>
      <c r="J19" s="141" t="s">
        <v>34</v>
      </c>
      <c r="K19" s="141"/>
      <c r="L19" s="141"/>
      <c r="M19" s="84"/>
    </row>
    <row r="20" spans="1:10" ht="12.75">
      <c r="A20" s="58"/>
      <c r="B20" s="58"/>
      <c r="C20" s="58"/>
      <c r="D20" s="57"/>
      <c r="E20" s="58"/>
      <c r="F20" s="58"/>
      <c r="G20" s="58"/>
      <c r="H20" s="58"/>
      <c r="I20" s="58"/>
      <c r="J20" s="58"/>
    </row>
  </sheetData>
  <sheetProtection/>
  <mergeCells count="10">
    <mergeCell ref="L5:M5"/>
    <mergeCell ref="A1:M1"/>
    <mergeCell ref="C2:G2"/>
    <mergeCell ref="A3:B3"/>
    <mergeCell ref="L3:M3"/>
    <mergeCell ref="D19:F19"/>
    <mergeCell ref="J19:L19"/>
    <mergeCell ref="D17:F17"/>
    <mergeCell ref="J17:L17"/>
    <mergeCell ref="J18:L18"/>
  </mergeCells>
  <dataValidations count="7">
    <dataValidation type="list" allowBlank="1" showInputMessage="1" showErrorMessage="1" sqref="M14:M16">
      <formula1>"20, 17, 15, 13, 11, 10, 9, 8, 7, 6, 5, 4, 3, 2, 1"</formula1>
    </dataValidation>
    <dataValidation type="list" allowBlank="1" showInputMessage="1" showErrorMessage="1" sqref="J9:J10 J13">
      <formula1>"40,34,30,26,22,20,18,16,14,12,10,8,6,4,2,"</formula1>
    </dataValidation>
    <dataValidation type="list" allowBlank="1" showInputMessage="1" showErrorMessage="1" sqref="M8:M13">
      <formula1>"20, 17, 15, 13, 11, 10, 9, 8, 7, 6, 5, 4, 3, 2, 1,0"</formula1>
    </dataValidation>
    <dataValidation type="list" allowBlank="1" showInputMessage="1" showErrorMessage="1" sqref="J8">
      <formula1>"DNQ,DNS,DNF,40,34,30,26,22,20,18,16,14,12,10,8,6,4,2,"</formula1>
    </dataValidation>
    <dataValidation type="list" allowBlank="1" showInputMessage="1" showErrorMessage="1" sqref="F9:F13 H8 H11:H13">
      <formula1>"DNQ,DNS,DNF,20, 17, 15, 13, 11, 10, 9, 8, 7, 6, 5, 4, 3, 2, 1"</formula1>
    </dataValidation>
    <dataValidation type="list" allowBlank="1" showInputMessage="1" showErrorMessage="1" sqref="F8 H9:H10">
      <formula1>"DNQ,DNS,DNF,20, 17, 15, 13, 11, 10, 9, 8, 7, 6, 5, 4, 3, 2, 1,0"</formula1>
    </dataValidation>
    <dataValidation type="list" allowBlank="1" showInputMessage="1" showErrorMessage="1" sqref="J11:J12">
      <formula1>"40,34,30,26,22,20,18,16,14,12,10,8,6,4,2,0"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view="pageLayout" workbookViewId="0" topLeftCell="A1">
      <selection activeCell="N18" sqref="N18"/>
    </sheetView>
  </sheetViews>
  <sheetFormatPr defaultColWidth="9.140625" defaultRowHeight="12.75"/>
  <cols>
    <col min="1" max="1" width="7.8515625" style="1" customWidth="1"/>
    <col min="2" max="2" width="19.7109375" style="1" customWidth="1"/>
    <col min="3" max="3" width="5.7109375" style="2" customWidth="1"/>
    <col min="4" max="4" width="14.7109375" style="2" customWidth="1"/>
    <col min="5" max="5" width="6.57421875" style="2" hidden="1" customWidth="1"/>
    <col min="6" max="6" width="12.7109375" style="2" customWidth="1"/>
    <col min="7" max="7" width="7.28125" style="2" hidden="1" customWidth="1"/>
    <col min="8" max="8" width="12.7109375" style="1" customWidth="1"/>
    <col min="9" max="9" width="6.00390625" style="1" hidden="1" customWidth="1"/>
    <col min="10" max="10" width="12.7109375" style="1" customWidth="1"/>
    <col min="11" max="12" width="9.7109375" style="1" customWidth="1"/>
    <col min="13" max="13" width="12.7109375" style="1" customWidth="1"/>
    <col min="14" max="16384" width="9.140625" style="1" customWidth="1"/>
  </cols>
  <sheetData>
    <row r="1" spans="1:13" s="56" customFormat="1" ht="1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56" customFormat="1" ht="12.75">
      <c r="A2" s="113"/>
      <c r="B2" s="114"/>
      <c r="C2" s="135"/>
      <c r="D2" s="135"/>
      <c r="E2" s="135"/>
      <c r="F2" s="135"/>
      <c r="G2" s="135"/>
      <c r="H2" s="114"/>
      <c r="I2" s="115"/>
      <c r="J2" s="115"/>
      <c r="K2" s="116"/>
      <c r="L2" s="115"/>
      <c r="M2" s="115"/>
    </row>
    <row r="3" spans="1:13" s="56" customFormat="1" ht="15">
      <c r="A3" s="133" t="s">
        <v>26</v>
      </c>
      <c r="B3" s="133"/>
      <c r="C3" s="123"/>
      <c r="D3" s="117"/>
      <c r="E3" s="116"/>
      <c r="F3" s="115"/>
      <c r="G3" s="118"/>
      <c r="H3" s="118"/>
      <c r="I3" s="118"/>
      <c r="J3" s="115"/>
      <c r="K3" s="117" t="s">
        <v>11</v>
      </c>
      <c r="L3" s="136" t="s">
        <v>30</v>
      </c>
      <c r="M3" s="136"/>
    </row>
    <row r="4" spans="1:13" s="56" customFormat="1" ht="15">
      <c r="A4" s="119"/>
      <c r="B4" s="116"/>
      <c r="C4" s="117" t="s">
        <v>91</v>
      </c>
      <c r="D4" s="117"/>
      <c r="E4" s="116"/>
      <c r="F4" s="115"/>
      <c r="G4" s="118"/>
      <c r="H4" s="118"/>
      <c r="I4" s="118"/>
      <c r="J4" s="115"/>
      <c r="K4" s="117"/>
      <c r="L4" s="120"/>
      <c r="M4" s="115"/>
    </row>
    <row r="5" spans="1:13" s="56" customFormat="1" ht="15">
      <c r="A5" s="119"/>
      <c r="B5" s="116"/>
      <c r="C5" s="117"/>
      <c r="D5" s="117"/>
      <c r="E5" s="116"/>
      <c r="F5" s="115"/>
      <c r="G5" s="118"/>
      <c r="H5" s="118"/>
      <c r="I5" s="118"/>
      <c r="J5" s="115"/>
      <c r="K5" s="117" t="s">
        <v>10</v>
      </c>
      <c r="L5" s="132" t="s">
        <v>31</v>
      </c>
      <c r="M5" s="132"/>
    </row>
    <row r="6" spans="1:13" s="56" customFormat="1" ht="12.75">
      <c r="A6" s="57"/>
      <c r="B6" s="61"/>
      <c r="C6" s="60"/>
      <c r="D6" s="60"/>
      <c r="E6" s="60"/>
      <c r="F6" s="60"/>
      <c r="G6" s="60"/>
      <c r="H6" s="61"/>
      <c r="I6" s="61"/>
      <c r="J6" s="60"/>
      <c r="K6" s="60"/>
      <c r="L6" s="57"/>
      <c r="M6" s="59"/>
    </row>
    <row r="7" spans="1:13" s="56" customFormat="1" ht="94.5" customHeight="1">
      <c r="A7" s="62" t="s">
        <v>0</v>
      </c>
      <c r="B7" s="62" t="s">
        <v>1</v>
      </c>
      <c r="C7" s="62" t="s">
        <v>2</v>
      </c>
      <c r="D7" s="62" t="s">
        <v>3</v>
      </c>
      <c r="E7" s="99" t="s">
        <v>37</v>
      </c>
      <c r="F7" s="99" t="s">
        <v>38</v>
      </c>
      <c r="G7" s="99" t="s">
        <v>35</v>
      </c>
      <c r="H7" s="99" t="s">
        <v>4</v>
      </c>
      <c r="I7" s="99" t="s">
        <v>36</v>
      </c>
      <c r="J7" s="99" t="s">
        <v>5</v>
      </c>
      <c r="K7" s="63" t="s">
        <v>6</v>
      </c>
      <c r="L7" s="62" t="s">
        <v>7</v>
      </c>
      <c r="M7" s="63" t="s">
        <v>8</v>
      </c>
    </row>
    <row r="8" spans="1:13" s="56" customFormat="1" ht="12.75">
      <c r="A8" s="65">
        <v>1</v>
      </c>
      <c r="B8" s="68" t="s">
        <v>51</v>
      </c>
      <c r="C8" s="67">
        <v>97</v>
      </c>
      <c r="D8" s="67" t="s">
        <v>46</v>
      </c>
      <c r="E8" s="67">
        <v>2</v>
      </c>
      <c r="F8" s="101">
        <v>20</v>
      </c>
      <c r="G8" s="67"/>
      <c r="H8" s="101">
        <v>17</v>
      </c>
      <c r="I8" s="67"/>
      <c r="J8" s="101">
        <v>40</v>
      </c>
      <c r="K8" s="67">
        <f aca="true" t="shared" si="0" ref="K8:K13">SUM(F8+H8+J8)</f>
        <v>77</v>
      </c>
      <c r="L8" s="67">
        <v>1</v>
      </c>
      <c r="M8" s="67">
        <v>20</v>
      </c>
    </row>
    <row r="9" spans="1:13" s="56" customFormat="1" ht="12.75">
      <c r="A9" s="65">
        <v>2</v>
      </c>
      <c r="B9" s="69" t="s">
        <v>52</v>
      </c>
      <c r="C9" s="67">
        <v>98</v>
      </c>
      <c r="D9" s="67" t="s">
        <v>46</v>
      </c>
      <c r="E9" s="67">
        <v>3</v>
      </c>
      <c r="F9" s="101">
        <v>17</v>
      </c>
      <c r="G9" s="67"/>
      <c r="H9" s="101">
        <v>15</v>
      </c>
      <c r="I9" s="67"/>
      <c r="J9" s="101">
        <v>34</v>
      </c>
      <c r="K9" s="67">
        <f t="shared" si="0"/>
        <v>66</v>
      </c>
      <c r="L9" s="67">
        <v>2</v>
      </c>
      <c r="M9" s="67">
        <v>17</v>
      </c>
    </row>
    <row r="10" spans="1:13" s="56" customFormat="1" ht="12.75">
      <c r="A10" s="65">
        <v>3</v>
      </c>
      <c r="B10" s="66" t="s">
        <v>53</v>
      </c>
      <c r="C10" s="65">
        <v>95</v>
      </c>
      <c r="D10" s="65" t="s">
        <v>46</v>
      </c>
      <c r="E10" s="65">
        <v>4</v>
      </c>
      <c r="F10" s="101">
        <v>15</v>
      </c>
      <c r="G10" s="67"/>
      <c r="H10" s="101">
        <v>20</v>
      </c>
      <c r="I10" s="67"/>
      <c r="J10" s="101">
        <v>30</v>
      </c>
      <c r="K10" s="67">
        <f t="shared" si="0"/>
        <v>65</v>
      </c>
      <c r="L10" s="67">
        <v>3</v>
      </c>
      <c r="M10" s="67">
        <v>15</v>
      </c>
    </row>
    <row r="11" spans="1:13" s="56" customFormat="1" ht="12.75">
      <c r="A11" s="65">
        <v>4</v>
      </c>
      <c r="B11" s="66" t="s">
        <v>50</v>
      </c>
      <c r="C11" s="65">
        <v>91</v>
      </c>
      <c r="D11" s="65" t="s">
        <v>40</v>
      </c>
      <c r="E11" s="65">
        <v>6</v>
      </c>
      <c r="F11" s="101">
        <v>11</v>
      </c>
      <c r="G11" s="67"/>
      <c r="H11" s="101">
        <v>11</v>
      </c>
      <c r="I11" s="67"/>
      <c r="J11" s="101">
        <v>26</v>
      </c>
      <c r="K11" s="67">
        <f t="shared" si="0"/>
        <v>48</v>
      </c>
      <c r="L11" s="67">
        <v>4</v>
      </c>
      <c r="M11" s="67">
        <v>13</v>
      </c>
    </row>
    <row r="12" spans="1:13" s="56" customFormat="1" ht="12.75">
      <c r="A12" s="65">
        <v>5</v>
      </c>
      <c r="B12" s="66" t="s">
        <v>49</v>
      </c>
      <c r="C12" s="65">
        <v>3</v>
      </c>
      <c r="D12" s="65" t="s">
        <v>40</v>
      </c>
      <c r="E12" s="65">
        <v>5</v>
      </c>
      <c r="F12" s="101">
        <v>10</v>
      </c>
      <c r="G12" s="67"/>
      <c r="H12" s="101">
        <v>13</v>
      </c>
      <c r="I12" s="67"/>
      <c r="J12" s="101">
        <v>20</v>
      </c>
      <c r="K12" s="67">
        <f t="shared" si="0"/>
        <v>43</v>
      </c>
      <c r="L12" s="67">
        <v>5</v>
      </c>
      <c r="M12" s="67">
        <v>11</v>
      </c>
    </row>
    <row r="13" spans="1:13" s="56" customFormat="1" ht="12.75">
      <c r="A13" s="65">
        <v>6</v>
      </c>
      <c r="B13" s="66" t="s">
        <v>48</v>
      </c>
      <c r="C13" s="65">
        <v>11</v>
      </c>
      <c r="D13" s="65" t="s">
        <v>86</v>
      </c>
      <c r="E13" s="65">
        <v>1</v>
      </c>
      <c r="F13" s="101">
        <v>13</v>
      </c>
      <c r="G13" s="67"/>
      <c r="H13" s="101">
        <v>0</v>
      </c>
      <c r="I13" s="67"/>
      <c r="J13" s="101">
        <v>22</v>
      </c>
      <c r="K13" s="67">
        <f t="shared" si="0"/>
        <v>35</v>
      </c>
      <c r="L13" s="67">
        <v>6</v>
      </c>
      <c r="M13" s="67">
        <v>10</v>
      </c>
    </row>
    <row r="14" spans="1:13" s="56" customFormat="1" ht="12.75">
      <c r="A14" s="65"/>
      <c r="B14" s="66" t="s">
        <v>54</v>
      </c>
      <c r="C14" s="65">
        <v>25</v>
      </c>
      <c r="D14" s="65" t="s">
        <v>46</v>
      </c>
      <c r="E14" s="65">
        <v>7</v>
      </c>
      <c r="F14" s="101"/>
      <c r="G14" s="67"/>
      <c r="H14" s="101"/>
      <c r="I14" s="67"/>
      <c r="J14" s="101"/>
      <c r="K14" s="67"/>
      <c r="L14" s="67"/>
      <c r="M14" s="67"/>
    </row>
    <row r="15" spans="1:13" s="56" customFormat="1" ht="12.75">
      <c r="A15" s="104"/>
      <c r="B15" s="109"/>
      <c r="C15" s="104"/>
      <c r="D15" s="104"/>
      <c r="E15" s="104"/>
      <c r="F15" s="105"/>
      <c r="G15" s="105"/>
      <c r="H15" s="105"/>
      <c r="I15" s="105"/>
      <c r="J15" s="105"/>
      <c r="K15" s="70"/>
      <c r="L15" s="70"/>
      <c r="M15" s="70"/>
    </row>
    <row r="16" spans="1:13" s="56" customFormat="1" ht="12.75">
      <c r="A16" s="57"/>
      <c r="B16" s="58"/>
      <c r="C16" s="57"/>
      <c r="D16" s="57"/>
      <c r="E16" s="57"/>
      <c r="F16" s="57"/>
      <c r="G16" s="57"/>
      <c r="H16" s="58"/>
      <c r="I16" s="58"/>
      <c r="J16" s="57"/>
      <c r="K16" s="57"/>
      <c r="L16" s="57"/>
      <c r="M16" s="70"/>
    </row>
    <row r="17" spans="1:13" s="56" customFormat="1" ht="12.75">
      <c r="A17" s="86" t="s">
        <v>27</v>
      </c>
      <c r="B17" s="87"/>
      <c r="C17" s="83"/>
      <c r="D17" s="139" t="s">
        <v>28</v>
      </c>
      <c r="E17" s="139"/>
      <c r="F17" s="139"/>
      <c r="G17" s="85"/>
      <c r="H17" s="83"/>
      <c r="I17" s="83"/>
      <c r="J17" s="139" t="s">
        <v>29</v>
      </c>
      <c r="K17" s="139"/>
      <c r="L17" s="139"/>
      <c r="M17" s="83"/>
    </row>
    <row r="18" spans="1:13" s="56" customFormat="1" ht="12.75">
      <c r="A18" s="83"/>
      <c r="B18" s="83"/>
      <c r="C18" s="83"/>
      <c r="D18" s="83"/>
      <c r="E18" s="83"/>
      <c r="F18" s="83"/>
      <c r="G18" s="83"/>
      <c r="H18" s="83"/>
      <c r="I18" s="83"/>
      <c r="J18" s="140"/>
      <c r="K18" s="140"/>
      <c r="L18" s="140"/>
      <c r="M18" s="83"/>
    </row>
    <row r="19" spans="1:13" s="56" customFormat="1" ht="12.75">
      <c r="A19" s="83"/>
      <c r="B19" s="83"/>
      <c r="C19" s="83"/>
      <c r="D19" s="141" t="s">
        <v>33</v>
      </c>
      <c r="E19" s="141"/>
      <c r="F19" s="141"/>
      <c r="G19" s="98"/>
      <c r="H19" s="83"/>
      <c r="I19" s="83"/>
      <c r="J19" s="141" t="s">
        <v>34</v>
      </c>
      <c r="K19" s="141"/>
      <c r="L19" s="141"/>
      <c r="M19" s="84"/>
    </row>
    <row r="20" spans="1:11" s="56" customFormat="1" ht="12.75">
      <c r="A20" s="58"/>
      <c r="B20" s="58"/>
      <c r="C20" s="57"/>
      <c r="D20" s="71"/>
      <c r="E20" s="57"/>
      <c r="F20" s="57"/>
      <c r="G20" s="57"/>
      <c r="H20" s="74"/>
      <c r="J20" s="58"/>
      <c r="K20" s="58"/>
    </row>
    <row r="21" spans="1:11" ht="12.75">
      <c r="A21" s="54"/>
      <c r="B21" s="54"/>
      <c r="C21" s="55"/>
      <c r="E21" s="55"/>
      <c r="F21" s="55"/>
      <c r="G21" s="55"/>
      <c r="J21" s="54"/>
      <c r="K21" s="54"/>
    </row>
    <row r="22" spans="1:11" ht="12.75">
      <c r="A22" s="54"/>
      <c r="B22" s="54"/>
      <c r="C22" s="55"/>
      <c r="D22" s="55"/>
      <c r="E22" s="55"/>
      <c r="F22" s="55"/>
      <c r="G22" s="55"/>
      <c r="H22" s="54"/>
      <c r="I22" s="54"/>
      <c r="J22" s="54"/>
      <c r="K22" s="54"/>
    </row>
    <row r="23" spans="1:11" ht="12.75">
      <c r="A23" s="54"/>
      <c r="B23" s="54"/>
      <c r="C23" s="55"/>
      <c r="D23" s="55"/>
      <c r="E23" s="55"/>
      <c r="F23" s="55"/>
      <c r="G23" s="55"/>
      <c r="H23" s="54"/>
      <c r="I23" s="54"/>
      <c r="J23" s="54"/>
      <c r="K23" s="54"/>
    </row>
    <row r="24" ht="12.75">
      <c r="J24" s="54"/>
    </row>
  </sheetData>
  <sheetProtection/>
  <mergeCells count="10">
    <mergeCell ref="L5:M5"/>
    <mergeCell ref="A1:M1"/>
    <mergeCell ref="C2:G2"/>
    <mergeCell ref="A3:B3"/>
    <mergeCell ref="L3:M3"/>
    <mergeCell ref="D19:F19"/>
    <mergeCell ref="J19:L19"/>
    <mergeCell ref="D17:F17"/>
    <mergeCell ref="J17:L17"/>
    <mergeCell ref="J18:L18"/>
  </mergeCells>
  <dataValidations count="6">
    <dataValidation type="list" allowBlank="1" showInputMessage="1" showErrorMessage="1" sqref="M16 G8:G15 I8:I15">
      <formula1>"20, 17, 15, 13, 11, 10, 9, 8, 7, 6, 5, 4, 3, 2, 1"</formula1>
    </dataValidation>
    <dataValidation type="list" allowBlank="1" showInputMessage="1" showErrorMessage="1" sqref="J9:J15">
      <formula1>"40,34,30,26,22,20,18,16,14,12,10,8,6,4,2,"</formula1>
    </dataValidation>
    <dataValidation type="list" allowBlank="1" showInputMessage="1" showErrorMessage="1" sqref="F8:F15 H9:H15">
      <formula1>"DNQ,DNS,DNF,20, 17, 15, 13, 11, 10, 9, 8, 7, 6, 5, 4, 3, 2, 1"</formula1>
    </dataValidation>
    <dataValidation type="list" allowBlank="1" showInputMessage="1" showErrorMessage="1" sqref="J8">
      <formula1>"DNQ,DNS,DNF,40,34,30,26,22,20,18,16,14,12,10,8,6,4,2,"</formula1>
    </dataValidation>
    <dataValidation type="list" allowBlank="1" showInputMessage="1" showErrorMessage="1" sqref="M8:M15">
      <formula1>"20, 17, 15, 13, 11, 10, 9, 8, 7, 6, 5, 4, 3, 2, 1,0"</formula1>
    </dataValidation>
    <dataValidation type="list" allowBlank="1" showInputMessage="1" showErrorMessage="1" sqref="H8">
      <formula1>"DNQ,DNS,DNF,20, 17, 15, 13, 11, 10, 9, 8, 7, 6, 5, 4, 3, 2, 1,0"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7.7109375" style="75" customWidth="1"/>
    <col min="2" max="2" width="19.7109375" style="75" customWidth="1"/>
    <col min="3" max="3" width="5.7109375" style="76" customWidth="1"/>
    <col min="4" max="4" width="14.7109375" style="76" customWidth="1"/>
    <col min="5" max="5" width="6.57421875" style="75" hidden="1" customWidth="1"/>
    <col min="6" max="6" width="12.7109375" style="75" customWidth="1"/>
    <col min="7" max="7" width="6.7109375" style="75" hidden="1" customWidth="1"/>
    <col min="8" max="8" width="12.7109375" style="75" customWidth="1"/>
    <col min="9" max="9" width="5.7109375" style="75" hidden="1" customWidth="1"/>
    <col min="10" max="10" width="12.7109375" style="75" customWidth="1"/>
    <col min="11" max="12" width="9.7109375" style="75" customWidth="1"/>
    <col min="13" max="13" width="12.7109375" style="75" customWidth="1"/>
    <col min="14" max="16384" width="9.140625" style="75" customWidth="1"/>
  </cols>
  <sheetData>
    <row r="1" spans="1:13" s="56" customFormat="1" ht="1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56" customFormat="1" ht="12.75">
      <c r="A2" s="113"/>
      <c r="B2" s="114"/>
      <c r="C2" s="135"/>
      <c r="D2" s="135"/>
      <c r="E2" s="135"/>
      <c r="F2" s="135"/>
      <c r="G2" s="135"/>
      <c r="H2" s="114"/>
      <c r="I2" s="115"/>
      <c r="J2" s="115"/>
      <c r="K2" s="116"/>
      <c r="L2" s="115"/>
      <c r="M2" s="115"/>
    </row>
    <row r="3" spans="1:13" s="56" customFormat="1" ht="15">
      <c r="A3" s="133" t="s">
        <v>90</v>
      </c>
      <c r="B3" s="133"/>
      <c r="C3" s="123"/>
      <c r="D3" s="117"/>
      <c r="E3" s="116"/>
      <c r="F3" s="115"/>
      <c r="G3" s="118"/>
      <c r="H3" s="118"/>
      <c r="I3" s="118"/>
      <c r="J3" s="115"/>
      <c r="K3" s="117" t="s">
        <v>11</v>
      </c>
      <c r="L3" s="136" t="s">
        <v>30</v>
      </c>
      <c r="M3" s="136"/>
    </row>
    <row r="4" spans="1:13" s="56" customFormat="1" ht="15">
      <c r="A4" s="119"/>
      <c r="B4" s="116"/>
      <c r="C4" s="117" t="s">
        <v>91</v>
      </c>
      <c r="D4" s="117"/>
      <c r="E4" s="116"/>
      <c r="F4" s="115"/>
      <c r="G4" s="118"/>
      <c r="H4" s="118"/>
      <c r="I4" s="118"/>
      <c r="J4" s="115"/>
      <c r="K4" s="117"/>
      <c r="L4" s="120"/>
      <c r="M4" s="115"/>
    </row>
    <row r="5" spans="1:13" s="56" customFormat="1" ht="15">
      <c r="A5" s="119"/>
      <c r="B5" s="116"/>
      <c r="C5" s="117"/>
      <c r="D5" s="117"/>
      <c r="E5" s="116"/>
      <c r="F5" s="115"/>
      <c r="G5" s="118"/>
      <c r="H5" s="118"/>
      <c r="I5" s="118"/>
      <c r="J5" s="115"/>
      <c r="K5" s="117" t="s">
        <v>10</v>
      </c>
      <c r="L5" s="132" t="s">
        <v>31</v>
      </c>
      <c r="M5" s="132"/>
    </row>
    <row r="6" spans="1:10" s="56" customFormat="1" ht="15">
      <c r="A6" s="119"/>
      <c r="B6" s="116"/>
      <c r="C6" s="117"/>
      <c r="D6" s="117"/>
      <c r="E6" s="116"/>
      <c r="F6" s="115"/>
      <c r="G6" s="118"/>
      <c r="H6" s="118"/>
      <c r="I6" s="118"/>
      <c r="J6" s="115"/>
    </row>
    <row r="7" spans="1:13" ht="75" customHeight="1">
      <c r="A7" s="62" t="s">
        <v>0</v>
      </c>
      <c r="B7" s="62" t="s">
        <v>1</v>
      </c>
      <c r="C7" s="62" t="s">
        <v>2</v>
      </c>
      <c r="D7" s="62" t="s">
        <v>3</v>
      </c>
      <c r="E7" s="99" t="s">
        <v>37</v>
      </c>
      <c r="F7" s="99" t="s">
        <v>38</v>
      </c>
      <c r="G7" s="99" t="s">
        <v>35</v>
      </c>
      <c r="H7" s="99" t="s">
        <v>4</v>
      </c>
      <c r="I7" s="99" t="s">
        <v>36</v>
      </c>
      <c r="J7" s="99" t="s">
        <v>5</v>
      </c>
      <c r="K7" s="62" t="s">
        <v>6</v>
      </c>
      <c r="L7" s="62" t="s">
        <v>7</v>
      </c>
      <c r="M7" s="63" t="s">
        <v>8</v>
      </c>
    </row>
    <row r="8" spans="1:13" ht="12.75">
      <c r="A8" s="65">
        <v>1</v>
      </c>
      <c r="B8" s="66" t="s">
        <v>87</v>
      </c>
      <c r="C8" s="65">
        <v>9</v>
      </c>
      <c r="D8" s="65" t="s">
        <v>46</v>
      </c>
      <c r="E8" s="65"/>
      <c r="F8" s="126">
        <v>20</v>
      </c>
      <c r="G8" s="126"/>
      <c r="H8" s="126">
        <v>20</v>
      </c>
      <c r="I8" s="126"/>
      <c r="J8" s="126">
        <v>0</v>
      </c>
      <c r="K8" s="67">
        <f>SUM(F8+H8+J8)</f>
        <v>40</v>
      </c>
      <c r="L8" s="67">
        <v>1</v>
      </c>
      <c r="M8" s="67">
        <v>20</v>
      </c>
    </row>
    <row r="9" spans="1:13" ht="12.75">
      <c r="A9" s="65">
        <v>2</v>
      </c>
      <c r="B9" s="66" t="s">
        <v>77</v>
      </c>
      <c r="C9" s="65">
        <v>77</v>
      </c>
      <c r="D9" s="65" t="s">
        <v>78</v>
      </c>
      <c r="E9" s="65"/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67">
        <f>SUM(F9+H9+J9)</f>
        <v>0</v>
      </c>
      <c r="L9" s="67">
        <f>SUM(G9+I9+K9)</f>
        <v>0</v>
      </c>
      <c r="M9" s="67">
        <f>SUM(H9+J9+L9)</f>
        <v>0</v>
      </c>
    </row>
    <row r="10" spans="1:13" ht="12.75">
      <c r="A10" s="67">
        <v>3</v>
      </c>
      <c r="B10" s="66" t="s">
        <v>84</v>
      </c>
      <c r="C10" s="65">
        <v>91</v>
      </c>
      <c r="D10" s="65" t="s">
        <v>80</v>
      </c>
      <c r="E10" s="65"/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67">
        <f>SUM(F10+H10+J10)</f>
        <v>0</v>
      </c>
      <c r="L10" s="67">
        <f>SUM(G10+I10+K10)</f>
        <v>0</v>
      </c>
      <c r="M10" s="67">
        <f>SUM(H10+J10+L10)</f>
        <v>0</v>
      </c>
    </row>
    <row r="11" spans="1:13" ht="12.75">
      <c r="A11" s="57"/>
      <c r="B11" s="58"/>
      <c r="C11" s="57"/>
      <c r="D11" s="57"/>
      <c r="E11" s="57"/>
      <c r="F11" s="57"/>
      <c r="G11" s="57"/>
      <c r="H11" s="58"/>
      <c r="I11" s="58"/>
      <c r="J11" s="57"/>
      <c r="K11" s="57"/>
      <c r="L11" s="57"/>
      <c r="M11" s="70"/>
    </row>
    <row r="12" spans="3:4" ht="12.75">
      <c r="C12" s="75"/>
      <c r="D12" s="75"/>
    </row>
    <row r="15" spans="1:13" ht="12.75">
      <c r="A15" s="86" t="s">
        <v>27</v>
      </c>
      <c r="B15" s="87"/>
      <c r="C15" s="83"/>
      <c r="D15" s="139" t="s">
        <v>28</v>
      </c>
      <c r="E15" s="139"/>
      <c r="F15" s="139"/>
      <c r="G15" s="85"/>
      <c r="H15" s="83"/>
      <c r="I15" s="83"/>
      <c r="J15" s="139" t="s">
        <v>29</v>
      </c>
      <c r="K15" s="139"/>
      <c r="L15" s="139"/>
      <c r="M15" s="83"/>
    </row>
    <row r="16" spans="1:13" ht="12.75">
      <c r="A16" s="83"/>
      <c r="B16" s="83"/>
      <c r="C16" s="83"/>
      <c r="D16" s="83"/>
      <c r="E16" s="83"/>
      <c r="F16" s="83"/>
      <c r="G16" s="83"/>
      <c r="H16" s="83"/>
      <c r="I16" s="83"/>
      <c r="J16" s="140"/>
      <c r="K16" s="140"/>
      <c r="L16" s="140"/>
      <c r="M16" s="83"/>
    </row>
    <row r="17" spans="1:13" ht="12.75">
      <c r="A17" s="83"/>
      <c r="B17" s="83"/>
      <c r="C17" s="83"/>
      <c r="D17" s="141" t="s">
        <v>33</v>
      </c>
      <c r="E17" s="141"/>
      <c r="F17" s="141"/>
      <c r="G17" s="98"/>
      <c r="H17" s="83"/>
      <c r="I17" s="83"/>
      <c r="J17" s="141" t="s">
        <v>34</v>
      </c>
      <c r="K17" s="141"/>
      <c r="L17" s="141"/>
      <c r="M17" s="84"/>
    </row>
    <row r="18" spans="1:13" ht="12.75">
      <c r="A18" s="58"/>
      <c r="B18" s="58"/>
      <c r="C18" s="57"/>
      <c r="D18" s="71"/>
      <c r="E18" s="57"/>
      <c r="F18" s="57"/>
      <c r="G18" s="57"/>
      <c r="H18" s="74"/>
      <c r="I18" s="56"/>
      <c r="J18" s="58"/>
      <c r="K18" s="58"/>
      <c r="L18" s="56"/>
      <c r="M18" s="56"/>
    </row>
    <row r="19" spans="1:10" ht="12.75">
      <c r="A19" s="56"/>
      <c r="B19" s="56"/>
      <c r="C19" s="72"/>
      <c r="D19" s="72"/>
      <c r="E19" s="56"/>
      <c r="F19" s="56"/>
      <c r="G19" s="56"/>
      <c r="H19" s="56"/>
      <c r="I19" s="56"/>
      <c r="J19" s="56"/>
    </row>
  </sheetData>
  <sheetProtection/>
  <mergeCells count="10">
    <mergeCell ref="A1:M1"/>
    <mergeCell ref="C2:G2"/>
    <mergeCell ref="A3:B3"/>
    <mergeCell ref="L3:M3"/>
    <mergeCell ref="L5:M5"/>
    <mergeCell ref="D17:F17"/>
    <mergeCell ref="J17:L17"/>
    <mergeCell ref="D15:F15"/>
    <mergeCell ref="J15:L15"/>
    <mergeCell ref="J16:L16"/>
  </mergeCells>
  <dataValidations count="5">
    <dataValidation type="list" allowBlank="1" showInputMessage="1" showErrorMessage="1" sqref="F9:J10">
      <formula1>"DNQ,DNS,DNF,20, 17, 15, 13, 11, 10, 9, 8, 7, 6, 5, 4, 3, 2, 1,0"</formula1>
    </dataValidation>
    <dataValidation type="list" allowBlank="1" showInputMessage="1" showErrorMessage="1" sqref="M11 I8 G8">
      <formula1>"20, 17, 15, 13, 11, 10, 9, 8, 7, 6, 5, 4, 3, 2, 1"</formula1>
    </dataValidation>
    <dataValidation type="list" allowBlank="1" showInputMessage="1" showErrorMessage="1" sqref="J8">
      <formula1>"40,34,30,26,22,20,18,16,14,12,10,8,6,4,2,1,0"</formula1>
    </dataValidation>
    <dataValidation type="list" allowBlank="1" showInputMessage="1" showErrorMessage="1" sqref="M8">
      <formula1>"20, 17, 15, 13, 11, 10, 9, 8, 7, 6, 5, 4, 3, 2, 1,0"</formula1>
    </dataValidation>
    <dataValidation type="list" allowBlank="1" showInputMessage="1" showErrorMessage="1" sqref="F8 H8">
      <formula1>"DNQ,DNS,DNF,20, 17, 15, 13, 11, 10, 9, 8, 7, 6,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view="pageLayout" workbookViewId="0" topLeftCell="A1">
      <selection activeCell="F8" sqref="F8:J16"/>
    </sheetView>
  </sheetViews>
  <sheetFormatPr defaultColWidth="9.140625" defaultRowHeight="12.75"/>
  <cols>
    <col min="1" max="1" width="7.7109375" style="75" customWidth="1"/>
    <col min="2" max="2" width="19.7109375" style="75" customWidth="1"/>
    <col min="3" max="3" width="5.7109375" style="76" customWidth="1"/>
    <col min="4" max="4" width="14.7109375" style="76" customWidth="1"/>
    <col min="5" max="5" width="6.57421875" style="75" hidden="1" customWidth="1"/>
    <col min="6" max="6" width="12.7109375" style="75" customWidth="1"/>
    <col min="7" max="7" width="6.7109375" style="75" hidden="1" customWidth="1"/>
    <col min="8" max="8" width="12.7109375" style="75" customWidth="1"/>
    <col min="9" max="9" width="5.7109375" style="75" hidden="1" customWidth="1"/>
    <col min="10" max="10" width="12.7109375" style="75" customWidth="1"/>
    <col min="11" max="12" width="9.7109375" style="75" customWidth="1"/>
    <col min="13" max="13" width="12.7109375" style="75" customWidth="1"/>
    <col min="14" max="16384" width="9.140625" style="75" customWidth="1"/>
  </cols>
  <sheetData>
    <row r="1" spans="1:13" s="56" customFormat="1" ht="1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56" customFormat="1" ht="12.75">
      <c r="A2" s="113"/>
      <c r="B2" s="114"/>
      <c r="C2" s="135"/>
      <c r="D2" s="135"/>
      <c r="E2" s="135"/>
      <c r="F2" s="135"/>
      <c r="G2" s="135"/>
      <c r="H2" s="114"/>
      <c r="I2" s="115"/>
      <c r="J2" s="115"/>
      <c r="K2" s="116"/>
      <c r="L2" s="115"/>
      <c r="M2" s="115"/>
    </row>
    <row r="3" spans="1:13" s="56" customFormat="1" ht="15">
      <c r="A3" s="133" t="s">
        <v>32</v>
      </c>
      <c r="B3" s="133"/>
      <c r="C3" s="123"/>
      <c r="D3" s="117"/>
      <c r="E3" s="116"/>
      <c r="F3" s="115"/>
      <c r="G3" s="118"/>
      <c r="H3" s="118"/>
      <c r="I3" s="118"/>
      <c r="J3" s="115"/>
      <c r="K3" s="117" t="s">
        <v>11</v>
      </c>
      <c r="L3" s="136" t="s">
        <v>30</v>
      </c>
      <c r="M3" s="136"/>
    </row>
    <row r="4" spans="1:13" s="56" customFormat="1" ht="15">
      <c r="A4" s="119"/>
      <c r="B4" s="116"/>
      <c r="C4" s="117" t="s">
        <v>91</v>
      </c>
      <c r="D4" s="117"/>
      <c r="E4" s="116"/>
      <c r="F4" s="115"/>
      <c r="G4" s="118"/>
      <c r="H4" s="118"/>
      <c r="I4" s="118"/>
      <c r="J4" s="115"/>
      <c r="K4" s="117"/>
      <c r="L4" s="120"/>
      <c r="M4" s="115"/>
    </row>
    <row r="5" spans="1:13" s="56" customFormat="1" ht="15">
      <c r="A5" s="119"/>
      <c r="B5" s="116"/>
      <c r="C5" s="117"/>
      <c r="D5" s="117"/>
      <c r="E5" s="116"/>
      <c r="F5" s="115"/>
      <c r="G5" s="118"/>
      <c r="H5" s="118"/>
      <c r="I5" s="118"/>
      <c r="J5" s="115"/>
      <c r="K5" s="117" t="s">
        <v>10</v>
      </c>
      <c r="L5" s="132" t="s">
        <v>31</v>
      </c>
      <c r="M5" s="132"/>
    </row>
    <row r="6" spans="1:13" ht="12.75">
      <c r="A6" s="57"/>
      <c r="B6" s="61"/>
      <c r="C6" s="60"/>
      <c r="D6" s="60"/>
      <c r="E6" s="60"/>
      <c r="F6" s="60"/>
      <c r="G6" s="60"/>
      <c r="H6" s="61"/>
      <c r="I6" s="61"/>
      <c r="J6" s="60"/>
      <c r="K6" s="60"/>
      <c r="L6" s="57"/>
      <c r="M6" s="59"/>
    </row>
    <row r="7" spans="1:13" ht="75" customHeight="1">
      <c r="A7" s="62" t="s">
        <v>0</v>
      </c>
      <c r="B7" s="62" t="s">
        <v>1</v>
      </c>
      <c r="C7" s="62" t="s">
        <v>2</v>
      </c>
      <c r="D7" s="62" t="s">
        <v>3</v>
      </c>
      <c r="E7" s="99" t="s">
        <v>37</v>
      </c>
      <c r="F7" s="99" t="s">
        <v>38</v>
      </c>
      <c r="G7" s="99" t="s">
        <v>35</v>
      </c>
      <c r="H7" s="99" t="s">
        <v>4</v>
      </c>
      <c r="I7" s="99" t="s">
        <v>36</v>
      </c>
      <c r="J7" s="99" t="s">
        <v>5</v>
      </c>
      <c r="K7" s="62" t="s">
        <v>6</v>
      </c>
      <c r="L7" s="62" t="s">
        <v>7</v>
      </c>
      <c r="M7" s="63" t="s">
        <v>8</v>
      </c>
    </row>
    <row r="8" spans="1:13" ht="12.75">
      <c r="A8" s="65">
        <v>1</v>
      </c>
      <c r="B8" s="66" t="s">
        <v>76</v>
      </c>
      <c r="C8" s="65">
        <v>68</v>
      </c>
      <c r="D8" s="65" t="s">
        <v>40</v>
      </c>
      <c r="E8" s="65"/>
      <c r="F8" s="126">
        <v>20</v>
      </c>
      <c r="G8" s="126"/>
      <c r="H8" s="126">
        <v>20</v>
      </c>
      <c r="I8" s="126"/>
      <c r="J8" s="126">
        <v>40</v>
      </c>
      <c r="K8" s="67">
        <f>SUM(F8+H8+J8)</f>
        <v>80</v>
      </c>
      <c r="L8" s="67">
        <v>1</v>
      </c>
      <c r="M8" s="67">
        <v>20</v>
      </c>
    </row>
    <row r="9" spans="1:13" ht="12.75">
      <c r="A9" s="65">
        <v>2</v>
      </c>
      <c r="B9" s="69" t="s">
        <v>82</v>
      </c>
      <c r="C9" s="67">
        <v>46</v>
      </c>
      <c r="D9" s="67" t="s">
        <v>44</v>
      </c>
      <c r="E9" s="69"/>
      <c r="F9" s="126">
        <v>17</v>
      </c>
      <c r="G9" s="126"/>
      <c r="H9" s="126">
        <v>15</v>
      </c>
      <c r="I9" s="126"/>
      <c r="J9" s="126">
        <v>34</v>
      </c>
      <c r="K9" s="67">
        <f>SUM(F9+H9+J9)</f>
        <v>66</v>
      </c>
      <c r="L9" s="67">
        <v>2</v>
      </c>
      <c r="M9" s="67">
        <v>17</v>
      </c>
    </row>
    <row r="10" spans="1:13" ht="12.75">
      <c r="A10" s="102">
        <v>3</v>
      </c>
      <c r="B10" s="66" t="s">
        <v>83</v>
      </c>
      <c r="C10" s="65">
        <v>49</v>
      </c>
      <c r="D10" s="65" t="s">
        <v>46</v>
      </c>
      <c r="E10" s="65"/>
      <c r="F10" s="126">
        <v>0</v>
      </c>
      <c r="G10" s="126"/>
      <c r="H10" s="126">
        <v>17</v>
      </c>
      <c r="I10" s="126"/>
      <c r="J10" s="126">
        <v>0</v>
      </c>
      <c r="K10" s="67">
        <f>SUM(F10+H10+J10)</f>
        <v>17</v>
      </c>
      <c r="L10" s="67">
        <v>3</v>
      </c>
      <c r="M10" s="67">
        <v>15</v>
      </c>
    </row>
    <row r="11" spans="1:13" ht="12.75">
      <c r="A11" s="65">
        <v>4</v>
      </c>
      <c r="B11" s="66" t="s">
        <v>79</v>
      </c>
      <c r="C11" s="65">
        <v>93</v>
      </c>
      <c r="D11" s="65" t="s">
        <v>80</v>
      </c>
      <c r="E11" s="65"/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67">
        <f>SUM(F11+H11+J11)</f>
        <v>0</v>
      </c>
      <c r="L11" s="67">
        <f>SUM(G11+I11+K11)</f>
        <v>0</v>
      </c>
      <c r="M11" s="67">
        <f>SUM(H11+J11+L11)</f>
        <v>0</v>
      </c>
    </row>
    <row r="12" spans="1:13" ht="12.75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15">
      <c r="A13" s="142" t="s">
        <v>95</v>
      </c>
      <c r="B13" s="142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ht="12.75">
      <c r="A14" s="107"/>
      <c r="B14" s="108"/>
      <c r="C14" s="105"/>
      <c r="D14" s="108"/>
      <c r="E14" s="108"/>
      <c r="F14" s="105"/>
      <c r="G14" s="105"/>
      <c r="H14" s="105"/>
      <c r="I14" s="105"/>
      <c r="J14" s="105"/>
      <c r="K14" s="105"/>
      <c r="L14" s="105"/>
      <c r="M14" s="105"/>
    </row>
    <row r="15" spans="3:10" ht="12.75">
      <c r="C15" s="75"/>
      <c r="D15" s="75"/>
      <c r="F15" s="131"/>
      <c r="G15" s="131"/>
      <c r="H15" s="131"/>
      <c r="I15" s="131"/>
      <c r="J15" s="131"/>
    </row>
    <row r="16" spans="1:13" ht="12.75">
      <c r="A16" s="65">
        <v>1</v>
      </c>
      <c r="B16" s="68" t="s">
        <v>81</v>
      </c>
      <c r="C16" s="67">
        <v>51</v>
      </c>
      <c r="D16" s="67" t="s">
        <v>65</v>
      </c>
      <c r="E16" s="67"/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67">
        <f>SUM(F16+H16+J16)</f>
        <v>0</v>
      </c>
      <c r="L16" s="67">
        <f>SUM(G16+I16+K16)</f>
        <v>0</v>
      </c>
      <c r="M16" s="67">
        <f>SUM(H16+J16+L16)</f>
        <v>0</v>
      </c>
    </row>
    <row r="19" spans="1:13" ht="12.75">
      <c r="A19" s="86" t="s">
        <v>27</v>
      </c>
      <c r="B19" s="87"/>
      <c r="C19" s="83"/>
      <c r="D19" s="139" t="s">
        <v>28</v>
      </c>
      <c r="E19" s="139"/>
      <c r="F19" s="139"/>
      <c r="G19" s="85"/>
      <c r="H19" s="83"/>
      <c r="I19" s="83"/>
      <c r="J19" s="139" t="s">
        <v>29</v>
      </c>
      <c r="K19" s="139"/>
      <c r="L19" s="139"/>
      <c r="M19" s="83"/>
    </row>
    <row r="20" spans="1:13" ht="12.75">
      <c r="A20" s="83"/>
      <c r="B20" s="83"/>
      <c r="C20" s="83"/>
      <c r="D20" s="83"/>
      <c r="E20" s="83"/>
      <c r="F20" s="83"/>
      <c r="G20" s="83"/>
      <c r="H20" s="83"/>
      <c r="I20" s="83"/>
      <c r="J20" s="140"/>
      <c r="K20" s="140"/>
      <c r="L20" s="140"/>
      <c r="M20" s="83"/>
    </row>
    <row r="21" spans="1:13" ht="12.75">
      <c r="A21" s="83"/>
      <c r="B21" s="83"/>
      <c r="C21" s="83"/>
      <c r="D21" s="141" t="s">
        <v>33</v>
      </c>
      <c r="E21" s="141"/>
      <c r="F21" s="141"/>
      <c r="G21" s="98"/>
      <c r="H21" s="83"/>
      <c r="I21" s="83"/>
      <c r="J21" s="141" t="s">
        <v>34</v>
      </c>
      <c r="K21" s="141"/>
      <c r="L21" s="141"/>
      <c r="M21" s="84"/>
    </row>
    <row r="22" spans="1:13" ht="12.75">
      <c r="A22" s="58"/>
      <c r="B22" s="58"/>
      <c r="C22" s="57"/>
      <c r="D22" s="71"/>
      <c r="E22" s="57"/>
      <c r="F22" s="57"/>
      <c r="G22" s="57"/>
      <c r="H22" s="74"/>
      <c r="I22" s="56"/>
      <c r="J22" s="58"/>
      <c r="K22" s="58"/>
      <c r="L22" s="56"/>
      <c r="M22" s="56"/>
    </row>
    <row r="23" spans="1:10" ht="12.75">
      <c r="A23" s="56"/>
      <c r="B23" s="56"/>
      <c r="C23" s="72"/>
      <c r="D23" s="72"/>
      <c r="E23" s="56"/>
      <c r="F23" s="56"/>
      <c r="G23" s="56"/>
      <c r="H23" s="56"/>
      <c r="I23" s="56"/>
      <c r="J23" s="56"/>
    </row>
  </sheetData>
  <sheetProtection/>
  <mergeCells count="11">
    <mergeCell ref="A13:B13"/>
    <mergeCell ref="L5:M5"/>
    <mergeCell ref="A1:M1"/>
    <mergeCell ref="C2:G2"/>
    <mergeCell ref="A3:B3"/>
    <mergeCell ref="L3:M3"/>
    <mergeCell ref="D21:F21"/>
    <mergeCell ref="J21:L21"/>
    <mergeCell ref="D19:F19"/>
    <mergeCell ref="J19:L19"/>
    <mergeCell ref="J20:L20"/>
  </mergeCells>
  <dataValidations count="6">
    <dataValidation type="list" allowBlank="1" showInputMessage="1" showErrorMessage="1" sqref="F16:J16 F9 F11">
      <formula1>"DNQ,DNS,DNF,20, 17, 15, 13, 11, 10, 9, 8, 7, 6, 5, 4, 3, 2, 1,0"</formula1>
    </dataValidation>
    <dataValidation type="list" allowBlank="1" showInputMessage="1" showErrorMessage="1" sqref="M8:M10 M14">
      <formula1>"20, 17, 15, 13, 11, 10, 9, 8, 7, 6, 5, 4, 3, 2, 1,0"</formula1>
    </dataValidation>
    <dataValidation type="list" allowBlank="1" showInputMessage="1" showErrorMessage="1" sqref="F14 J11 F8 H8:H9 H11 F10:J10 H14">
      <formula1>"DNQ,DNS,DNF,20, 17, 15, 13, 11, 10, 9, 8, 7, 6, 5, 4, 3, 2, 1"</formula1>
    </dataValidation>
    <dataValidation type="list" allowBlank="1" showInputMessage="1" showErrorMessage="1" sqref="G14 I11 I8:I9 G11 G8:G9 I14">
      <formula1>"20, 17, 15, 13, 11, 10, 9, 8, 7, 6, 5, 4, 3, 2, 1"</formula1>
    </dataValidation>
    <dataValidation type="list" allowBlank="1" showInputMessage="1" showErrorMessage="1" sqref="J14 J9">
      <formula1>"40,34,30,26,22,20,18,16,14,12,10,8,6,4,2,"</formula1>
    </dataValidation>
    <dataValidation type="list" allowBlank="1" showInputMessage="1" showErrorMessage="1" sqref="J8">
      <formula1>"DNQ,DNS,DNF,40,34,30,26,22,20,18,16,14,12,10,8,6,4,2,"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view="pageLayout" workbookViewId="0" topLeftCell="A1">
      <selection activeCell="L24" sqref="L24"/>
    </sheetView>
  </sheetViews>
  <sheetFormatPr defaultColWidth="9.140625" defaultRowHeight="12.75"/>
  <cols>
    <col min="1" max="1" width="7.7109375" style="75" customWidth="1"/>
    <col min="2" max="2" width="18.7109375" style="75" customWidth="1"/>
    <col min="3" max="3" width="5.8515625" style="75" customWidth="1"/>
    <col min="4" max="4" width="18.140625" style="75" customWidth="1"/>
    <col min="5" max="5" width="6.57421875" style="75" hidden="1" customWidth="1"/>
    <col min="6" max="6" width="12.7109375" style="75" customWidth="1"/>
    <col min="7" max="7" width="8.28125" style="75" hidden="1" customWidth="1"/>
    <col min="8" max="8" width="12.7109375" style="75" customWidth="1"/>
    <col min="9" max="9" width="9.421875" style="75" hidden="1" customWidth="1"/>
    <col min="10" max="10" width="12.7109375" style="75" customWidth="1"/>
    <col min="11" max="12" width="9.7109375" style="75" customWidth="1"/>
    <col min="13" max="13" width="12.7109375" style="75" customWidth="1"/>
    <col min="14" max="16384" width="9.140625" style="75" customWidth="1"/>
  </cols>
  <sheetData>
    <row r="1" spans="1:13" s="56" customFormat="1" ht="1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56" customFormat="1" ht="12.75">
      <c r="A2" s="113"/>
      <c r="B2" s="114"/>
      <c r="C2" s="135"/>
      <c r="D2" s="135"/>
      <c r="E2" s="135"/>
      <c r="F2" s="135"/>
      <c r="G2" s="135"/>
      <c r="H2" s="114"/>
      <c r="I2" s="115"/>
      <c r="J2" s="115"/>
      <c r="K2" s="116"/>
      <c r="L2" s="115"/>
      <c r="M2" s="115"/>
    </row>
    <row r="3" spans="1:13" s="56" customFormat="1" ht="15">
      <c r="A3" s="133" t="s">
        <v>75</v>
      </c>
      <c r="B3" s="133"/>
      <c r="C3" s="123"/>
      <c r="D3" s="117"/>
      <c r="E3" s="116"/>
      <c r="F3" s="115"/>
      <c r="G3" s="118"/>
      <c r="H3" s="118"/>
      <c r="I3" s="118"/>
      <c r="J3" s="115"/>
      <c r="K3" s="117" t="s">
        <v>11</v>
      </c>
      <c r="L3" s="136" t="s">
        <v>30</v>
      </c>
      <c r="M3" s="136"/>
    </row>
    <row r="4" spans="1:13" s="56" customFormat="1" ht="15">
      <c r="A4" s="119"/>
      <c r="B4" s="116"/>
      <c r="C4" s="117" t="s">
        <v>91</v>
      </c>
      <c r="D4" s="117"/>
      <c r="E4" s="116"/>
      <c r="F4" s="115"/>
      <c r="G4" s="118"/>
      <c r="H4" s="118"/>
      <c r="I4" s="118"/>
      <c r="J4" s="115"/>
      <c r="K4" s="117"/>
      <c r="L4" s="120"/>
      <c r="M4" s="115"/>
    </row>
    <row r="5" spans="1:13" s="56" customFormat="1" ht="15">
      <c r="A5" s="119"/>
      <c r="B5" s="116"/>
      <c r="C5" s="117"/>
      <c r="D5" s="117"/>
      <c r="E5" s="116"/>
      <c r="F5" s="115"/>
      <c r="G5" s="118"/>
      <c r="H5" s="118"/>
      <c r="I5" s="118"/>
      <c r="J5" s="115"/>
      <c r="K5" s="117" t="s">
        <v>10</v>
      </c>
      <c r="L5" s="132" t="s">
        <v>31</v>
      </c>
      <c r="M5" s="132"/>
    </row>
    <row r="6" spans="1:13" ht="12.75">
      <c r="A6" s="57"/>
      <c r="B6" s="61"/>
      <c r="C6" s="60"/>
      <c r="D6" s="60"/>
      <c r="E6" s="60"/>
      <c r="F6" s="60"/>
      <c r="G6" s="60"/>
      <c r="H6" s="61"/>
      <c r="I6" s="61"/>
      <c r="J6" s="60"/>
      <c r="K6" s="60"/>
      <c r="L6" s="57"/>
      <c r="M6" s="59"/>
    </row>
    <row r="7" spans="1:13" ht="78.75" customHeight="1">
      <c r="A7" s="62" t="s">
        <v>0</v>
      </c>
      <c r="B7" s="62" t="s">
        <v>1</v>
      </c>
      <c r="C7" s="62" t="s">
        <v>2</v>
      </c>
      <c r="D7" s="62" t="s">
        <v>3</v>
      </c>
      <c r="E7" s="99" t="s">
        <v>37</v>
      </c>
      <c r="F7" s="99" t="s">
        <v>38</v>
      </c>
      <c r="G7" s="99" t="s">
        <v>35</v>
      </c>
      <c r="H7" s="99" t="s">
        <v>4</v>
      </c>
      <c r="I7" s="99" t="s">
        <v>36</v>
      </c>
      <c r="J7" s="99" t="s">
        <v>5</v>
      </c>
      <c r="K7" s="63" t="s">
        <v>6</v>
      </c>
      <c r="L7" s="62" t="s">
        <v>7</v>
      </c>
      <c r="M7" s="63" t="s">
        <v>8</v>
      </c>
    </row>
    <row r="8" spans="1:13" ht="12.75">
      <c r="A8" s="65">
        <v>1</v>
      </c>
      <c r="B8" s="66" t="s">
        <v>62</v>
      </c>
      <c r="C8" s="65">
        <v>97</v>
      </c>
      <c r="D8" s="65" t="s">
        <v>46</v>
      </c>
      <c r="E8" s="65">
        <v>6</v>
      </c>
      <c r="F8" s="126">
        <v>20</v>
      </c>
      <c r="G8" s="126"/>
      <c r="H8" s="126">
        <v>20</v>
      </c>
      <c r="I8" s="126"/>
      <c r="J8" s="126">
        <v>40</v>
      </c>
      <c r="K8" s="67">
        <f aca="true" t="shared" si="0" ref="K8:K13">SUM(F8+H8+J8)</f>
        <v>80</v>
      </c>
      <c r="L8" s="67">
        <v>1</v>
      </c>
      <c r="M8" s="67">
        <v>20</v>
      </c>
    </row>
    <row r="9" spans="1:13" ht="12.75">
      <c r="A9" s="65">
        <v>2</v>
      </c>
      <c r="B9" s="66" t="s">
        <v>58</v>
      </c>
      <c r="C9" s="65">
        <v>9</v>
      </c>
      <c r="D9" s="65" t="s">
        <v>59</v>
      </c>
      <c r="E9" s="65">
        <v>3</v>
      </c>
      <c r="F9" s="126">
        <v>15</v>
      </c>
      <c r="G9" s="126"/>
      <c r="H9" s="126">
        <v>15</v>
      </c>
      <c r="I9" s="126"/>
      <c r="J9" s="126">
        <v>30</v>
      </c>
      <c r="K9" s="67">
        <f t="shared" si="0"/>
        <v>60</v>
      </c>
      <c r="L9" s="67">
        <v>2</v>
      </c>
      <c r="M9" s="67">
        <v>17</v>
      </c>
    </row>
    <row r="10" spans="1:13" ht="12.75">
      <c r="A10" s="65">
        <v>3</v>
      </c>
      <c r="B10" s="66" t="s">
        <v>55</v>
      </c>
      <c r="C10" s="65">
        <v>173</v>
      </c>
      <c r="D10" s="65" t="s">
        <v>56</v>
      </c>
      <c r="E10" s="65">
        <v>1</v>
      </c>
      <c r="F10" s="126">
        <v>13</v>
      </c>
      <c r="G10" s="126"/>
      <c r="H10" s="126">
        <v>17</v>
      </c>
      <c r="I10" s="126"/>
      <c r="J10" s="126">
        <v>22</v>
      </c>
      <c r="K10" s="67">
        <f t="shared" si="0"/>
        <v>52</v>
      </c>
      <c r="L10" s="67">
        <v>3</v>
      </c>
      <c r="M10" s="67">
        <v>15</v>
      </c>
    </row>
    <row r="11" spans="1:13" ht="12.75">
      <c r="A11" s="65">
        <v>4</v>
      </c>
      <c r="B11" s="66" t="s">
        <v>57</v>
      </c>
      <c r="C11" s="65">
        <v>50</v>
      </c>
      <c r="D11" s="65" t="s">
        <v>44</v>
      </c>
      <c r="E11" s="65">
        <v>2</v>
      </c>
      <c r="F11" s="126">
        <v>17</v>
      </c>
      <c r="G11" s="126"/>
      <c r="H11" s="126">
        <v>0</v>
      </c>
      <c r="I11" s="126"/>
      <c r="J11" s="126">
        <v>34</v>
      </c>
      <c r="K11" s="67">
        <f t="shared" si="0"/>
        <v>51</v>
      </c>
      <c r="L11" s="67">
        <v>4</v>
      </c>
      <c r="M11" s="67">
        <v>13</v>
      </c>
    </row>
    <row r="12" spans="1:13" s="77" customFormat="1" ht="12.75">
      <c r="A12" s="65">
        <v>5</v>
      </c>
      <c r="B12" s="68" t="s">
        <v>60</v>
      </c>
      <c r="C12" s="67">
        <v>77</v>
      </c>
      <c r="D12" s="67" t="s">
        <v>56</v>
      </c>
      <c r="E12" s="67">
        <v>4</v>
      </c>
      <c r="F12" s="126">
        <v>11</v>
      </c>
      <c r="G12" s="126"/>
      <c r="H12" s="126">
        <v>13</v>
      </c>
      <c r="I12" s="126"/>
      <c r="J12" s="126">
        <v>26</v>
      </c>
      <c r="K12" s="67">
        <f t="shared" si="0"/>
        <v>50</v>
      </c>
      <c r="L12" s="67">
        <v>5</v>
      </c>
      <c r="M12" s="67">
        <v>11</v>
      </c>
    </row>
    <row r="13" spans="1:13" s="77" customFormat="1" ht="12.75">
      <c r="A13" s="65">
        <v>6</v>
      </c>
      <c r="B13" s="69" t="s">
        <v>61</v>
      </c>
      <c r="C13" s="67">
        <v>46</v>
      </c>
      <c r="D13" s="67" t="s">
        <v>46</v>
      </c>
      <c r="E13" s="67">
        <v>5</v>
      </c>
      <c r="F13" s="126">
        <v>10</v>
      </c>
      <c r="G13" s="126"/>
      <c r="H13" s="126">
        <v>11</v>
      </c>
      <c r="I13" s="126"/>
      <c r="J13" s="126">
        <v>20</v>
      </c>
      <c r="K13" s="67">
        <f t="shared" si="0"/>
        <v>41</v>
      </c>
      <c r="L13" s="67">
        <v>6</v>
      </c>
      <c r="M13" s="67">
        <v>10</v>
      </c>
    </row>
    <row r="14" spans="1:13" s="83" customFormat="1" ht="12.75">
      <c r="A14" s="57"/>
      <c r="B14" s="58"/>
      <c r="C14" s="57"/>
      <c r="D14" s="57"/>
      <c r="E14" s="57"/>
      <c r="F14" s="57"/>
      <c r="G14" s="57"/>
      <c r="H14" s="58"/>
      <c r="I14" s="58"/>
      <c r="J14" s="57"/>
      <c r="K14" s="57"/>
      <c r="L14" s="57"/>
      <c r="M14" s="70"/>
    </row>
    <row r="15" spans="1:12" s="83" customFormat="1" ht="12">
      <c r="A15" s="86" t="s">
        <v>27</v>
      </c>
      <c r="B15" s="87"/>
      <c r="D15" s="139" t="s">
        <v>28</v>
      </c>
      <c r="E15" s="139"/>
      <c r="F15" s="139"/>
      <c r="G15" s="85"/>
      <c r="J15" s="139" t="s">
        <v>29</v>
      </c>
      <c r="K15" s="139"/>
      <c r="L15" s="139"/>
    </row>
    <row r="16" spans="10:12" s="83" customFormat="1" ht="12.75" customHeight="1">
      <c r="J16" s="140"/>
      <c r="K16" s="140"/>
      <c r="L16" s="140"/>
    </row>
    <row r="17" spans="4:13" s="83" customFormat="1" ht="12">
      <c r="D17" s="141" t="s">
        <v>33</v>
      </c>
      <c r="E17" s="141"/>
      <c r="F17" s="141"/>
      <c r="G17" s="98"/>
      <c r="J17" s="141" t="s">
        <v>34</v>
      </c>
      <c r="K17" s="141"/>
      <c r="L17" s="141"/>
      <c r="M17" s="84"/>
    </row>
    <row r="18" spans="1:13" s="83" customFormat="1" ht="12.75">
      <c r="A18" s="58"/>
      <c r="B18" s="58"/>
      <c r="C18" s="57"/>
      <c r="D18" s="71"/>
      <c r="E18" s="57"/>
      <c r="F18" s="57"/>
      <c r="G18" s="57"/>
      <c r="H18" s="74"/>
      <c r="I18" s="56"/>
      <c r="J18" s="58"/>
      <c r="K18" s="58"/>
      <c r="L18" s="56"/>
      <c r="M18" s="56"/>
    </row>
    <row r="19" spans="7:11" s="83" customFormat="1" ht="12">
      <c r="G19" s="95"/>
      <c r="H19" s="94"/>
      <c r="I19" s="94"/>
      <c r="J19" s="94"/>
      <c r="K19" s="95"/>
    </row>
    <row r="20" spans="7:11" ht="12.75">
      <c r="G20" s="77"/>
      <c r="H20" s="77"/>
      <c r="I20" s="77"/>
      <c r="J20" s="77"/>
      <c r="K20" s="77"/>
    </row>
    <row r="21" spans="7:11" ht="12.75">
      <c r="G21" s="77"/>
      <c r="H21" s="77"/>
      <c r="I21" s="77"/>
      <c r="J21" s="77"/>
      <c r="K21" s="77"/>
    </row>
    <row r="23" spans="17:20" ht="12.75">
      <c r="Q23" s="83"/>
      <c r="R23" s="83"/>
      <c r="S23" s="83"/>
      <c r="T23" s="83"/>
    </row>
    <row r="24" spans="7:20" ht="12.75"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83"/>
      <c r="R24" s="83"/>
      <c r="S24" s="83"/>
      <c r="T24" s="83"/>
    </row>
    <row r="25" spans="6:22" ht="14.25">
      <c r="F25" s="81"/>
      <c r="G25" s="88"/>
      <c r="H25" s="88"/>
      <c r="I25" s="88"/>
      <c r="J25" s="88"/>
      <c r="K25" s="77"/>
      <c r="L25" s="77"/>
      <c r="M25" s="82"/>
      <c r="N25" s="82"/>
      <c r="O25" s="88"/>
      <c r="P25" s="88"/>
      <c r="U25" s="81"/>
      <c r="V25" s="81"/>
    </row>
    <row r="26" spans="7:22" ht="14.25">
      <c r="G26" s="88"/>
      <c r="H26" s="88"/>
      <c r="I26" s="88"/>
      <c r="J26" s="88"/>
      <c r="K26" s="88"/>
      <c r="L26" s="88"/>
      <c r="M26" s="88"/>
      <c r="N26" s="88"/>
      <c r="O26" s="88"/>
      <c r="P26" s="88"/>
      <c r="U26" s="81"/>
      <c r="V26" s="81"/>
    </row>
    <row r="27" spans="6:22" ht="15">
      <c r="F27" s="81"/>
      <c r="G27" s="88"/>
      <c r="H27" s="88"/>
      <c r="I27" s="88"/>
      <c r="J27" s="88"/>
      <c r="K27" s="77"/>
      <c r="L27" s="77"/>
      <c r="M27" s="89"/>
      <c r="N27" s="89"/>
      <c r="O27" s="88"/>
      <c r="P27" s="88"/>
      <c r="U27" s="81"/>
      <c r="V27" s="81"/>
    </row>
    <row r="28" spans="6:22" ht="12.75">
      <c r="F28" s="3"/>
      <c r="G28" s="90"/>
      <c r="H28" s="90"/>
      <c r="I28" s="90"/>
      <c r="J28" s="90"/>
      <c r="K28" s="91"/>
      <c r="L28" s="91"/>
      <c r="M28" s="91"/>
      <c r="N28" s="91"/>
      <c r="O28" s="90"/>
      <c r="P28" s="90"/>
      <c r="Q28" s="93"/>
      <c r="R28" s="93"/>
      <c r="S28" s="93"/>
      <c r="T28" s="93"/>
      <c r="U28" s="3"/>
      <c r="V28" s="3"/>
    </row>
    <row r="29" spans="17:20" ht="12.75">
      <c r="Q29" s="83"/>
      <c r="R29" s="83"/>
      <c r="S29" s="83"/>
      <c r="T29" s="83"/>
    </row>
    <row r="30" spans="17:20" ht="12.75">
      <c r="Q30" s="83"/>
      <c r="R30" s="83"/>
      <c r="S30" s="83"/>
      <c r="T30" s="83"/>
    </row>
  </sheetData>
  <sheetProtection/>
  <mergeCells count="10">
    <mergeCell ref="L5:M5"/>
    <mergeCell ref="A1:M1"/>
    <mergeCell ref="C2:G2"/>
    <mergeCell ref="A3:B3"/>
    <mergeCell ref="L3:M3"/>
    <mergeCell ref="D17:F17"/>
    <mergeCell ref="J17:L17"/>
    <mergeCell ref="D15:F15"/>
    <mergeCell ref="J15:L15"/>
    <mergeCell ref="J16:L16"/>
  </mergeCells>
  <dataValidations count="5">
    <dataValidation type="list" allowBlank="1" showInputMessage="1" showErrorMessage="1" sqref="M14 I8:I13 G8 G10:G13">
      <formula1>"20, 17, 15, 13, 11, 10, 9, 8, 7, 6, 5, 4, 3, 2, 1"</formula1>
    </dataValidation>
    <dataValidation type="list" allowBlank="1" showInputMessage="1" showErrorMessage="1" sqref="J9:J13">
      <formula1>"40,34,30,26,22,20,18,16,14,12,10,8,6,4,2,"</formula1>
    </dataValidation>
    <dataValidation type="list" allowBlank="1" showInputMessage="1" showErrorMessage="1" sqref="F8:F13 H8 H10:H13">
      <formula1>"DNQ,DNS,DNF,20, 17, 15, 13, 11, 10, 9, 8, 7, 6, 5, 4, 3, 2, 1"</formula1>
    </dataValidation>
    <dataValidation type="list" allowBlank="1" showInputMessage="1" showErrorMessage="1" sqref="J8">
      <formula1>"DNQ,DNS,DNF,40,34,30,26,22,20,18,16,14,12,10,8,6,4,2,"</formula1>
    </dataValidation>
    <dataValidation type="list" allowBlank="1" showInputMessage="1" showErrorMessage="1" sqref="M8:M13 G9:H9">
      <formula1>"20, 17, 15, 13, 11, 10, 9, 8, 7, 6, 5, 4, 3, 2, 1,0"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>
    <oddFooter>&amp;C&amp;T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44"/>
  <sheetViews>
    <sheetView zoomScalePageLayoutView="0" workbookViewId="0" topLeftCell="A1">
      <selection activeCell="A5" sqref="A5"/>
    </sheetView>
  </sheetViews>
  <sheetFormatPr defaultColWidth="9.140625" defaultRowHeight="12.75"/>
  <cols>
    <col min="4" max="4" width="7.7109375" style="0" customWidth="1"/>
    <col min="5" max="5" width="8.00390625" style="0" customWidth="1"/>
    <col min="6" max="7" width="7.57421875" style="0" customWidth="1"/>
    <col min="8" max="8" width="7.7109375" style="0" customWidth="1"/>
    <col min="9" max="9" width="7.00390625" style="0" customWidth="1"/>
    <col min="10" max="10" width="7.8515625" style="0" customWidth="1"/>
    <col min="11" max="11" width="7.421875" style="0" customWidth="1"/>
    <col min="12" max="13" width="7.28125" style="0" customWidth="1"/>
    <col min="14" max="14" width="7.57421875" style="0" customWidth="1"/>
    <col min="15" max="16" width="7.28125" style="0" customWidth="1"/>
    <col min="17" max="17" width="7.421875" style="0" customWidth="1"/>
    <col min="18" max="18" width="7.57421875" style="0" customWidth="1"/>
  </cols>
  <sheetData>
    <row r="1" spans="2:14" s="56" customFormat="1" ht="15">
      <c r="B1" s="134" t="s">
        <v>92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2:14" s="56" customFormat="1" ht="12.75">
      <c r="B2" s="113"/>
      <c r="C2" s="114"/>
      <c r="D2" s="135"/>
      <c r="E2" s="135"/>
      <c r="F2" s="135"/>
      <c r="G2" s="135"/>
      <c r="H2" s="135"/>
      <c r="I2" s="114"/>
      <c r="J2" s="115"/>
      <c r="K2" s="115"/>
      <c r="L2" s="116"/>
      <c r="M2" s="115"/>
      <c r="N2" s="115"/>
    </row>
    <row r="3" spans="2:18" s="56" customFormat="1" ht="15">
      <c r="B3" s="130" t="s">
        <v>96</v>
      </c>
      <c r="C3" s="130"/>
      <c r="D3" s="130"/>
      <c r="E3" s="124"/>
      <c r="F3" s="116"/>
      <c r="G3" s="115"/>
      <c r="H3" s="118"/>
      <c r="I3" s="118"/>
      <c r="J3" s="118"/>
      <c r="K3" s="115"/>
      <c r="P3" s="117" t="s">
        <v>11</v>
      </c>
      <c r="Q3" s="136" t="s">
        <v>30</v>
      </c>
      <c r="R3" s="136"/>
    </row>
    <row r="4" spans="2:18" s="56" customFormat="1" ht="15">
      <c r="B4" s="119"/>
      <c r="C4" s="116"/>
      <c r="D4" s="117" t="s">
        <v>91</v>
      </c>
      <c r="E4" s="117"/>
      <c r="F4" s="116"/>
      <c r="G4" s="115"/>
      <c r="H4" s="118"/>
      <c r="I4" s="118"/>
      <c r="J4" s="118"/>
      <c r="K4" s="115"/>
      <c r="P4" s="117"/>
      <c r="Q4" s="120"/>
      <c r="R4" s="115"/>
    </row>
    <row r="5" spans="2:18" s="56" customFormat="1" ht="15">
      <c r="B5" s="119"/>
      <c r="C5" s="116"/>
      <c r="D5" s="117"/>
      <c r="E5" s="117"/>
      <c r="F5" s="116"/>
      <c r="G5" s="115"/>
      <c r="H5" s="118"/>
      <c r="I5" s="118"/>
      <c r="J5" s="118"/>
      <c r="K5" s="115"/>
      <c r="P5" s="117" t="s">
        <v>10</v>
      </c>
      <c r="Q5" s="132" t="s">
        <v>31</v>
      </c>
      <c r="R5" s="132"/>
    </row>
    <row r="6" spans="2:18" ht="13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79"/>
      <c r="N6" s="79"/>
      <c r="O6" s="79"/>
      <c r="P6" s="79"/>
      <c r="Q6" s="79"/>
      <c r="R6" s="79"/>
    </row>
    <row r="7" spans="2:18" ht="15.75" customHeight="1" thickBot="1">
      <c r="B7" s="171" t="s">
        <v>16</v>
      </c>
      <c r="C7" s="169" t="s">
        <v>15</v>
      </c>
      <c r="D7" s="149" t="s">
        <v>46</v>
      </c>
      <c r="E7" s="150"/>
      <c r="F7" s="151"/>
      <c r="G7" s="149" t="s">
        <v>65</v>
      </c>
      <c r="H7" s="150"/>
      <c r="I7" s="151"/>
      <c r="J7" s="149" t="s">
        <v>40</v>
      </c>
      <c r="K7" s="150"/>
      <c r="L7" s="151"/>
      <c r="M7" s="173" t="s">
        <v>44</v>
      </c>
      <c r="N7" s="174"/>
      <c r="O7" s="175"/>
      <c r="P7" s="149" t="s">
        <v>80</v>
      </c>
      <c r="Q7" s="150"/>
      <c r="R7" s="151"/>
    </row>
    <row r="8" spans="2:18" ht="13.5" thickBot="1">
      <c r="B8" s="172"/>
      <c r="C8" s="170"/>
      <c r="D8" s="6" t="s">
        <v>17</v>
      </c>
      <c r="E8" s="7" t="s">
        <v>18</v>
      </c>
      <c r="F8" s="8" t="s">
        <v>19</v>
      </c>
      <c r="G8" s="9" t="s">
        <v>17</v>
      </c>
      <c r="H8" s="7" t="s">
        <v>18</v>
      </c>
      <c r="I8" s="10" t="s">
        <v>19</v>
      </c>
      <c r="J8" s="6" t="s">
        <v>17</v>
      </c>
      <c r="K8" s="7" t="s">
        <v>18</v>
      </c>
      <c r="L8" s="8" t="s">
        <v>19</v>
      </c>
      <c r="M8" s="110" t="s">
        <v>17</v>
      </c>
      <c r="N8" s="111" t="s">
        <v>18</v>
      </c>
      <c r="O8" s="112" t="s">
        <v>19</v>
      </c>
      <c r="P8" s="6" t="s">
        <v>17</v>
      </c>
      <c r="Q8" s="7" t="s">
        <v>18</v>
      </c>
      <c r="R8" s="8" t="s">
        <v>19</v>
      </c>
    </row>
    <row r="9" spans="2:18" ht="12.75">
      <c r="B9" s="168" t="s">
        <v>9</v>
      </c>
      <c r="C9" s="152">
        <v>2</v>
      </c>
      <c r="D9" s="4">
        <v>99</v>
      </c>
      <c r="E9" s="12">
        <v>10</v>
      </c>
      <c r="F9" s="13">
        <v>10</v>
      </c>
      <c r="G9" s="14">
        <v>55</v>
      </c>
      <c r="H9" s="12">
        <v>20</v>
      </c>
      <c r="I9" s="15"/>
      <c r="J9" s="4">
        <v>15</v>
      </c>
      <c r="K9" s="12">
        <v>0</v>
      </c>
      <c r="L9" s="13">
        <v>0</v>
      </c>
      <c r="M9" s="14">
        <v>71</v>
      </c>
      <c r="N9" s="12">
        <v>15</v>
      </c>
      <c r="O9" s="15"/>
      <c r="P9" s="4"/>
      <c r="Q9" s="16"/>
      <c r="R9" s="17"/>
    </row>
    <row r="10" spans="2:18" ht="12.75">
      <c r="B10" s="155"/>
      <c r="C10" s="153"/>
      <c r="D10" s="18">
        <v>97</v>
      </c>
      <c r="E10" s="19">
        <v>8</v>
      </c>
      <c r="F10" s="20">
        <v>8</v>
      </c>
      <c r="G10" s="21"/>
      <c r="H10" s="19"/>
      <c r="I10" s="22"/>
      <c r="J10" s="18">
        <v>16</v>
      </c>
      <c r="K10" s="19">
        <v>17</v>
      </c>
      <c r="L10" s="20">
        <v>17</v>
      </c>
      <c r="M10" s="21"/>
      <c r="N10" s="19"/>
      <c r="O10" s="22"/>
      <c r="P10" s="18"/>
      <c r="Q10" s="23"/>
      <c r="R10" s="24"/>
    </row>
    <row r="11" spans="2:18" ht="12.75">
      <c r="B11" s="155"/>
      <c r="C11" s="153"/>
      <c r="D11" s="25"/>
      <c r="E11" s="26"/>
      <c r="F11" s="27"/>
      <c r="G11" s="28"/>
      <c r="H11" s="26"/>
      <c r="I11" s="29"/>
      <c r="J11" s="25"/>
      <c r="K11" s="26"/>
      <c r="L11" s="27"/>
      <c r="M11" s="28"/>
      <c r="N11" s="26"/>
      <c r="O11" s="29"/>
      <c r="P11" s="25"/>
      <c r="Q11" s="30"/>
      <c r="R11" s="31"/>
    </row>
    <row r="12" spans="2:18" ht="13.5" thickBot="1">
      <c r="B12" s="156"/>
      <c r="C12" s="154"/>
      <c r="D12" s="25"/>
      <c r="E12" s="26"/>
      <c r="F12" s="27"/>
      <c r="G12" s="28"/>
      <c r="H12" s="26"/>
      <c r="I12" s="29"/>
      <c r="J12" s="25"/>
      <c r="K12" s="26"/>
      <c r="L12" s="27"/>
      <c r="M12" s="28"/>
      <c r="N12" s="26"/>
      <c r="O12" s="29"/>
      <c r="P12" s="25"/>
      <c r="Q12" s="30"/>
      <c r="R12" s="31"/>
    </row>
    <row r="13" spans="2:18" ht="12.75">
      <c r="B13" s="160" t="s">
        <v>20</v>
      </c>
      <c r="C13" s="164">
        <v>3</v>
      </c>
      <c r="D13" s="4"/>
      <c r="E13" s="12"/>
      <c r="F13" s="13"/>
      <c r="G13" s="14"/>
      <c r="H13" s="12"/>
      <c r="I13" s="15"/>
      <c r="J13" s="4"/>
      <c r="K13" s="12"/>
      <c r="L13" s="13"/>
      <c r="M13" s="14"/>
      <c r="N13" s="12"/>
      <c r="O13" s="15"/>
      <c r="P13" s="4"/>
      <c r="Q13" s="12"/>
      <c r="R13" s="13"/>
    </row>
    <row r="14" spans="2:18" ht="12.75">
      <c r="B14" s="163"/>
      <c r="C14" s="165"/>
      <c r="D14" s="25"/>
      <c r="E14" s="26"/>
      <c r="F14" s="27"/>
      <c r="G14" s="28"/>
      <c r="H14" s="26"/>
      <c r="I14" s="29"/>
      <c r="J14" s="25"/>
      <c r="K14" s="26"/>
      <c r="L14" s="27"/>
      <c r="M14" s="28"/>
      <c r="N14" s="26"/>
      <c r="O14" s="29"/>
      <c r="P14" s="25"/>
      <c r="Q14" s="26"/>
      <c r="R14" s="27"/>
    </row>
    <row r="15" spans="2:18" ht="12.75">
      <c r="B15" s="167" t="s">
        <v>12</v>
      </c>
      <c r="C15" s="165"/>
      <c r="D15" s="25">
        <v>66</v>
      </c>
      <c r="E15" s="26">
        <v>15</v>
      </c>
      <c r="F15" s="27"/>
      <c r="G15" s="28">
        <v>50</v>
      </c>
      <c r="H15" s="26">
        <v>13</v>
      </c>
      <c r="I15" s="29"/>
      <c r="J15" s="25">
        <v>11</v>
      </c>
      <c r="K15" s="26">
        <v>17</v>
      </c>
      <c r="L15" s="27">
        <v>17</v>
      </c>
      <c r="M15" s="28">
        <v>7</v>
      </c>
      <c r="N15" s="26">
        <v>10</v>
      </c>
      <c r="O15" s="29"/>
      <c r="P15" s="25"/>
      <c r="Q15" s="26"/>
      <c r="R15" s="27"/>
    </row>
    <row r="16" spans="2:18" ht="12.75">
      <c r="B16" s="163"/>
      <c r="C16" s="165"/>
      <c r="D16" s="25">
        <v>3</v>
      </c>
      <c r="E16" s="26">
        <v>20</v>
      </c>
      <c r="F16" s="27">
        <v>20</v>
      </c>
      <c r="G16" s="28">
        <v>10</v>
      </c>
      <c r="H16" s="26">
        <v>11</v>
      </c>
      <c r="I16" s="29"/>
      <c r="J16" s="25"/>
      <c r="K16" s="26"/>
      <c r="L16" s="27"/>
      <c r="M16" s="28"/>
      <c r="N16" s="26"/>
      <c r="O16" s="29"/>
      <c r="P16" s="25"/>
      <c r="Q16" s="26"/>
      <c r="R16" s="27"/>
    </row>
    <row r="17" spans="2:18" ht="12.75">
      <c r="B17" s="32" t="s">
        <v>21</v>
      </c>
      <c r="C17" s="165"/>
      <c r="D17" s="25"/>
      <c r="E17" s="26"/>
      <c r="F17" s="27"/>
      <c r="G17" s="28"/>
      <c r="H17" s="26"/>
      <c r="I17" s="29"/>
      <c r="J17" s="25"/>
      <c r="K17" s="26"/>
      <c r="L17" s="27"/>
      <c r="M17" s="28"/>
      <c r="N17" s="26"/>
      <c r="O17" s="29"/>
      <c r="P17" s="25"/>
      <c r="Q17" s="26"/>
      <c r="R17" s="27"/>
    </row>
    <row r="18" spans="2:18" ht="12.75" customHeight="1">
      <c r="B18" s="167" t="s">
        <v>22</v>
      </c>
      <c r="C18" s="165"/>
      <c r="D18" s="25">
        <v>97</v>
      </c>
      <c r="E18" s="26">
        <v>20</v>
      </c>
      <c r="F18" s="27">
        <v>20</v>
      </c>
      <c r="G18" s="28"/>
      <c r="H18" s="26"/>
      <c r="I18" s="29"/>
      <c r="J18" s="25">
        <v>91</v>
      </c>
      <c r="K18" s="26">
        <v>13</v>
      </c>
      <c r="L18" s="27">
        <v>13</v>
      </c>
      <c r="M18" s="28"/>
      <c r="N18" s="26"/>
      <c r="O18" s="29"/>
      <c r="P18" s="25"/>
      <c r="Q18" s="26"/>
      <c r="R18" s="27"/>
    </row>
    <row r="19" spans="2:18" ht="12.75">
      <c r="B19" s="161"/>
      <c r="C19" s="165"/>
      <c r="D19" s="25">
        <v>98</v>
      </c>
      <c r="E19" s="26">
        <v>17</v>
      </c>
      <c r="F19" s="27">
        <v>17</v>
      </c>
      <c r="G19" s="28"/>
      <c r="H19" s="26"/>
      <c r="I19" s="29"/>
      <c r="J19" s="25">
        <v>3</v>
      </c>
      <c r="K19" s="26">
        <v>11</v>
      </c>
      <c r="L19" s="27">
        <v>11</v>
      </c>
      <c r="M19" s="28"/>
      <c r="N19" s="26"/>
      <c r="O19" s="29"/>
      <c r="P19" s="25"/>
      <c r="Q19" s="26"/>
      <c r="R19" s="27"/>
    </row>
    <row r="20" spans="2:18" ht="12.75">
      <c r="B20" s="161"/>
      <c r="C20" s="165"/>
      <c r="D20" s="25">
        <v>95</v>
      </c>
      <c r="E20" s="26">
        <v>15</v>
      </c>
      <c r="F20" s="27"/>
      <c r="G20" s="28"/>
      <c r="H20" s="26"/>
      <c r="I20" s="29"/>
      <c r="J20" s="25"/>
      <c r="K20" s="26"/>
      <c r="L20" s="27"/>
      <c r="M20" s="28"/>
      <c r="N20" s="26"/>
      <c r="O20" s="29"/>
      <c r="P20" s="25"/>
      <c r="Q20" s="26"/>
      <c r="R20" s="27"/>
    </row>
    <row r="21" spans="2:18" ht="12.75">
      <c r="B21" s="161"/>
      <c r="C21" s="165"/>
      <c r="D21" s="25"/>
      <c r="E21" s="26"/>
      <c r="F21" s="27"/>
      <c r="G21" s="28"/>
      <c r="H21" s="26"/>
      <c r="I21" s="29"/>
      <c r="J21" s="25"/>
      <c r="K21" s="26"/>
      <c r="L21" s="27"/>
      <c r="M21" s="28"/>
      <c r="N21" s="26"/>
      <c r="O21" s="29"/>
      <c r="P21" s="25"/>
      <c r="Q21" s="26"/>
      <c r="R21" s="27"/>
    </row>
    <row r="22" spans="2:18" ht="12.75">
      <c r="B22" s="161"/>
      <c r="C22" s="165"/>
      <c r="D22" s="25"/>
      <c r="E22" s="26"/>
      <c r="F22" s="27"/>
      <c r="G22" s="28"/>
      <c r="H22" s="26"/>
      <c r="I22" s="29"/>
      <c r="J22" s="25"/>
      <c r="K22" s="26"/>
      <c r="L22" s="27"/>
      <c r="M22" s="28"/>
      <c r="N22" s="26"/>
      <c r="O22" s="29"/>
      <c r="P22" s="25"/>
      <c r="Q22" s="26"/>
      <c r="R22" s="27"/>
    </row>
    <row r="23" spans="2:18" ht="13.5" thickBot="1">
      <c r="B23" s="162"/>
      <c r="C23" s="166"/>
      <c r="D23" s="5"/>
      <c r="E23" s="33"/>
      <c r="F23" s="34"/>
      <c r="G23" s="35"/>
      <c r="H23" s="33"/>
      <c r="I23" s="36"/>
      <c r="J23" s="5"/>
      <c r="K23" s="33"/>
      <c r="L23" s="34"/>
      <c r="M23" s="35"/>
      <c r="N23" s="33"/>
      <c r="O23" s="36"/>
      <c r="P23" s="5"/>
      <c r="Q23" s="33"/>
      <c r="R23" s="34"/>
    </row>
    <row r="24" spans="2:18" ht="12.75">
      <c r="B24" s="160" t="s">
        <v>13</v>
      </c>
      <c r="C24" s="152">
        <v>1</v>
      </c>
      <c r="D24" s="25"/>
      <c r="E24" s="26"/>
      <c r="F24" s="27"/>
      <c r="G24" s="28"/>
      <c r="H24" s="26"/>
      <c r="I24" s="29"/>
      <c r="J24" s="25"/>
      <c r="K24" s="26"/>
      <c r="L24" s="27"/>
      <c r="M24" s="28"/>
      <c r="N24" s="26"/>
      <c r="O24" s="29"/>
      <c r="P24" s="25"/>
      <c r="Q24" s="26"/>
      <c r="R24" s="27"/>
    </row>
    <row r="25" spans="2:18" ht="12.75">
      <c r="B25" s="161"/>
      <c r="C25" s="153"/>
      <c r="D25" s="25">
        <v>97</v>
      </c>
      <c r="E25" s="26">
        <v>20</v>
      </c>
      <c r="F25" s="27">
        <v>20</v>
      </c>
      <c r="G25" s="28"/>
      <c r="H25" s="26"/>
      <c r="I25" s="29"/>
      <c r="J25" s="25"/>
      <c r="K25" s="26"/>
      <c r="L25" s="27"/>
      <c r="M25" s="28">
        <v>50</v>
      </c>
      <c r="N25" s="26">
        <v>13</v>
      </c>
      <c r="O25" s="29"/>
      <c r="P25" s="25"/>
      <c r="Q25" s="26"/>
      <c r="R25" s="27"/>
    </row>
    <row r="26" spans="2:18" ht="13.5" thickBot="1">
      <c r="B26" s="162"/>
      <c r="C26" s="154"/>
      <c r="D26" s="5">
        <v>46</v>
      </c>
      <c r="E26" s="33">
        <v>10</v>
      </c>
      <c r="F26" s="34"/>
      <c r="G26" s="35"/>
      <c r="H26" s="33"/>
      <c r="I26" s="36"/>
      <c r="J26" s="5"/>
      <c r="K26" s="33"/>
      <c r="L26" s="34"/>
      <c r="M26" s="35"/>
      <c r="N26" s="33"/>
      <c r="O26" s="36"/>
      <c r="P26" s="5"/>
      <c r="Q26" s="33"/>
      <c r="R26" s="34"/>
    </row>
    <row r="27" spans="2:18" ht="12.75">
      <c r="B27" s="11" t="s">
        <v>23</v>
      </c>
      <c r="C27" s="152">
        <v>1</v>
      </c>
      <c r="D27" s="4">
        <v>9</v>
      </c>
      <c r="E27" s="12">
        <v>20</v>
      </c>
      <c r="F27" s="13">
        <v>20</v>
      </c>
      <c r="G27" s="14">
        <v>77</v>
      </c>
      <c r="H27" s="12">
        <v>0</v>
      </c>
      <c r="I27" s="15"/>
      <c r="J27" s="4">
        <v>91</v>
      </c>
      <c r="K27" s="12">
        <v>0</v>
      </c>
      <c r="L27" s="13"/>
      <c r="M27" s="14"/>
      <c r="N27" s="12"/>
      <c r="O27" s="15"/>
      <c r="P27" s="4"/>
      <c r="Q27" s="12"/>
      <c r="R27" s="13"/>
    </row>
    <row r="28" spans="2:18" ht="12.75">
      <c r="B28" s="155" t="s">
        <v>14</v>
      </c>
      <c r="C28" s="153"/>
      <c r="D28" s="18"/>
      <c r="E28" s="23"/>
      <c r="F28" s="24"/>
      <c r="G28" s="21"/>
      <c r="H28" s="19"/>
      <c r="I28" s="22"/>
      <c r="J28" s="18"/>
      <c r="K28" s="23"/>
      <c r="L28" s="24"/>
      <c r="M28" s="37"/>
      <c r="N28" s="23"/>
      <c r="O28" s="38"/>
      <c r="P28" s="39"/>
      <c r="Q28" s="23"/>
      <c r="R28" s="24"/>
    </row>
    <row r="29" spans="2:18" ht="12.75">
      <c r="B29" s="155"/>
      <c r="C29" s="153"/>
      <c r="D29" s="18">
        <v>49</v>
      </c>
      <c r="E29" s="19">
        <v>15</v>
      </c>
      <c r="F29" s="20"/>
      <c r="G29" s="21"/>
      <c r="H29" s="19"/>
      <c r="I29" s="22"/>
      <c r="J29" s="18">
        <v>68</v>
      </c>
      <c r="K29" s="19">
        <v>20</v>
      </c>
      <c r="L29" s="20">
        <v>20</v>
      </c>
      <c r="M29" s="21">
        <v>46</v>
      </c>
      <c r="N29" s="19">
        <v>17</v>
      </c>
      <c r="O29" s="22"/>
      <c r="P29" s="18">
        <v>93</v>
      </c>
      <c r="Q29" s="19">
        <v>0</v>
      </c>
      <c r="R29" s="24"/>
    </row>
    <row r="30" spans="2:18" ht="12.75">
      <c r="B30" s="155"/>
      <c r="C30" s="153"/>
      <c r="D30" s="18"/>
      <c r="E30" s="19"/>
      <c r="F30" s="20"/>
      <c r="G30" s="21"/>
      <c r="H30" s="19"/>
      <c r="I30" s="22"/>
      <c r="J30" s="18"/>
      <c r="K30" s="19"/>
      <c r="L30" s="20"/>
      <c r="M30" s="21"/>
      <c r="N30" s="19"/>
      <c r="O30" s="22"/>
      <c r="P30" s="18"/>
      <c r="Q30" s="19"/>
      <c r="R30" s="24"/>
    </row>
    <row r="31" spans="2:18" ht="12.75">
      <c r="B31" s="155"/>
      <c r="C31" s="153"/>
      <c r="D31" s="40"/>
      <c r="E31" s="30"/>
      <c r="F31" s="31"/>
      <c r="G31" s="28"/>
      <c r="H31" s="26"/>
      <c r="I31" s="29"/>
      <c r="J31" s="25"/>
      <c r="K31" s="30"/>
      <c r="L31" s="31"/>
      <c r="M31" s="41"/>
      <c r="N31" s="30"/>
      <c r="O31" s="42"/>
      <c r="P31" s="40"/>
      <c r="Q31" s="30"/>
      <c r="R31" s="31"/>
    </row>
    <row r="32" spans="2:18" ht="13.5" thickBot="1">
      <c r="B32" s="156"/>
      <c r="C32" s="154"/>
      <c r="D32" s="43"/>
      <c r="E32" s="33"/>
      <c r="F32" s="34"/>
      <c r="G32" s="44"/>
      <c r="H32" s="33"/>
      <c r="I32" s="36"/>
      <c r="J32" s="43"/>
      <c r="K32" s="45"/>
      <c r="L32" s="46"/>
      <c r="M32" s="44"/>
      <c r="N32" s="45"/>
      <c r="O32" s="47"/>
      <c r="P32" s="43"/>
      <c r="Q32" s="45"/>
      <c r="R32" s="46"/>
    </row>
    <row r="33" spans="2:18" ht="26.25" thickBot="1">
      <c r="B33" s="48" t="s">
        <v>6</v>
      </c>
      <c r="C33" s="49"/>
      <c r="D33" s="143">
        <f>SUM(F9:F32)</f>
        <v>115</v>
      </c>
      <c r="E33" s="144"/>
      <c r="F33" s="145"/>
      <c r="G33" s="143">
        <f>SUM(I9:I32)</f>
        <v>0</v>
      </c>
      <c r="H33" s="144"/>
      <c r="I33" s="145"/>
      <c r="J33" s="143">
        <f>SUM(L9:L32)</f>
        <v>78</v>
      </c>
      <c r="K33" s="144"/>
      <c r="L33" s="145"/>
      <c r="M33" s="143">
        <f>SUM(O9:O32)</f>
        <v>0</v>
      </c>
      <c r="N33" s="144"/>
      <c r="O33" s="145"/>
      <c r="P33" s="143">
        <f>SUM(R9:R32)</f>
        <v>0</v>
      </c>
      <c r="Q33" s="144"/>
      <c r="R33" s="145"/>
    </row>
    <row r="34" spans="2:18" ht="13.5" thickBot="1">
      <c r="B34" s="50" t="s">
        <v>7</v>
      </c>
      <c r="C34" s="51"/>
      <c r="D34" s="146">
        <v>1</v>
      </c>
      <c r="E34" s="147"/>
      <c r="F34" s="148"/>
      <c r="G34" s="157"/>
      <c r="H34" s="158"/>
      <c r="I34" s="159"/>
      <c r="J34" s="146">
        <v>2</v>
      </c>
      <c r="K34" s="147"/>
      <c r="L34" s="148"/>
      <c r="M34" s="157"/>
      <c r="N34" s="158"/>
      <c r="O34" s="159"/>
      <c r="P34" s="157"/>
      <c r="Q34" s="158"/>
      <c r="R34" s="159"/>
    </row>
    <row r="35" spans="2:18" ht="26.25" thickBot="1">
      <c r="B35" s="52" t="s">
        <v>24</v>
      </c>
      <c r="C35" s="53"/>
      <c r="D35" s="146">
        <v>20</v>
      </c>
      <c r="E35" s="147"/>
      <c r="F35" s="148"/>
      <c r="G35" s="146"/>
      <c r="H35" s="147"/>
      <c r="I35" s="148"/>
      <c r="J35" s="146">
        <v>17</v>
      </c>
      <c r="K35" s="147"/>
      <c r="L35" s="148"/>
      <c r="M35" s="146"/>
      <c r="N35" s="147"/>
      <c r="O35" s="148"/>
      <c r="P35" s="146"/>
      <c r="Q35" s="147"/>
      <c r="R35" s="148"/>
    </row>
    <row r="36" spans="2:18" ht="12.75"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2:18" ht="12.75"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2:21" s="96" customFormat="1" ht="14.25" customHeight="1">
      <c r="B38" s="93"/>
      <c r="C38" s="93"/>
      <c r="D38" s="93"/>
      <c r="E38" s="93"/>
      <c r="F38" s="93"/>
      <c r="G38" s="139" t="s">
        <v>28</v>
      </c>
      <c r="H38" s="139"/>
      <c r="I38" s="139"/>
      <c r="J38" s="139"/>
      <c r="K38" s="93"/>
      <c r="L38" s="93"/>
      <c r="M38" s="139" t="s">
        <v>29</v>
      </c>
      <c r="N38" s="139"/>
      <c r="O38" s="139"/>
      <c r="P38" s="139"/>
      <c r="Q38" s="93"/>
      <c r="R38" s="93"/>
      <c r="S38" s="93"/>
      <c r="T38" s="93"/>
      <c r="U38" s="93"/>
    </row>
    <row r="39" spans="2:21" s="96" customFormat="1" ht="12">
      <c r="B39" s="86" t="s">
        <v>27</v>
      </c>
      <c r="C39" s="92"/>
      <c r="D39" s="92"/>
      <c r="E39" s="93"/>
      <c r="F39" s="93"/>
      <c r="G39" s="92"/>
      <c r="H39" s="92"/>
      <c r="I39" s="92"/>
      <c r="J39" s="92"/>
      <c r="K39" s="93"/>
      <c r="L39" s="93"/>
      <c r="M39" s="92"/>
      <c r="N39" s="92"/>
      <c r="O39" s="92"/>
      <c r="P39" s="92"/>
      <c r="Q39" s="93"/>
      <c r="R39" s="93"/>
      <c r="S39" s="93"/>
      <c r="T39" s="93"/>
      <c r="U39" s="93"/>
    </row>
    <row r="40" spans="2:21" s="96" customFormat="1" ht="12">
      <c r="B40" s="93"/>
      <c r="C40" s="93"/>
      <c r="D40" s="93"/>
      <c r="E40" s="93"/>
      <c r="F40" s="93"/>
      <c r="G40" s="141" t="s">
        <v>33</v>
      </c>
      <c r="H40" s="141"/>
      <c r="I40" s="141"/>
      <c r="J40" s="141"/>
      <c r="K40" s="93"/>
      <c r="L40" s="93"/>
      <c r="M40" s="141" t="s">
        <v>34</v>
      </c>
      <c r="N40" s="141"/>
      <c r="O40" s="141"/>
      <c r="P40" s="141"/>
      <c r="Q40" s="93"/>
      <c r="R40" s="93"/>
      <c r="S40" s="93"/>
      <c r="T40" s="93"/>
      <c r="U40" s="93"/>
    </row>
    <row r="41" spans="2:21" s="96" customFormat="1" ht="12">
      <c r="B41" s="93"/>
      <c r="C41" s="93"/>
      <c r="D41" s="93"/>
      <c r="E41" s="93"/>
      <c r="F41" s="93"/>
      <c r="G41" s="97"/>
      <c r="H41" s="97"/>
      <c r="I41" s="97"/>
      <c r="J41" s="97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2:2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</sheetData>
  <sheetProtection/>
  <mergeCells count="40">
    <mergeCell ref="B1:N1"/>
    <mergeCell ref="D2:H2"/>
    <mergeCell ref="Q3:R3"/>
    <mergeCell ref="B9:B12"/>
    <mergeCell ref="C9:C12"/>
    <mergeCell ref="C7:C8"/>
    <mergeCell ref="D7:F7"/>
    <mergeCell ref="B7:B8"/>
    <mergeCell ref="P7:R7"/>
    <mergeCell ref="J7:L7"/>
    <mergeCell ref="M7:O7"/>
    <mergeCell ref="P34:R34"/>
    <mergeCell ref="D33:F33"/>
    <mergeCell ref="G33:I33"/>
    <mergeCell ref="B24:B26"/>
    <mergeCell ref="C24:C26"/>
    <mergeCell ref="B13:B14"/>
    <mergeCell ref="C13:C23"/>
    <mergeCell ref="B15:B16"/>
    <mergeCell ref="B18:B23"/>
    <mergeCell ref="D35:F35"/>
    <mergeCell ref="G35:I35"/>
    <mergeCell ref="J35:L35"/>
    <mergeCell ref="M35:O35"/>
    <mergeCell ref="C27:C32"/>
    <mergeCell ref="B28:B32"/>
    <mergeCell ref="D34:F34"/>
    <mergeCell ref="G34:I34"/>
    <mergeCell ref="J34:L34"/>
    <mergeCell ref="M34:O34"/>
    <mergeCell ref="Q5:R5"/>
    <mergeCell ref="J33:L33"/>
    <mergeCell ref="M33:O33"/>
    <mergeCell ref="P35:R35"/>
    <mergeCell ref="G7:I7"/>
    <mergeCell ref="G40:J40"/>
    <mergeCell ref="M40:P40"/>
    <mergeCell ref="G38:J38"/>
    <mergeCell ref="M38:P38"/>
    <mergeCell ref="P33:R33"/>
  </mergeCells>
  <dataValidations count="1">
    <dataValidation type="list" allowBlank="1" showInputMessage="1" showErrorMessage="1" sqref="D35:R37">
      <formula1>"20,17,15,13,11,10,9,8,7,6,5,4,3,2,1,NAV IESKAITE"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2010-06-05T15:46:38Z</cp:lastPrinted>
  <dcterms:created xsi:type="dcterms:W3CDTF">2007-05-18T07:42:00Z</dcterms:created>
  <dcterms:modified xsi:type="dcterms:W3CDTF">2010-08-09T12:17:26Z</dcterms:modified>
  <cp:category/>
  <cp:version/>
  <cp:contentType/>
  <cp:contentStatus/>
</cp:coreProperties>
</file>