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8"/>
  </bookViews>
  <sheets>
    <sheet name="JT-250" sheetId="1" r:id="rId1"/>
    <sheet name="GT15" sheetId="2" r:id="rId2"/>
    <sheet name="S-550" sheetId="3" r:id="rId3"/>
    <sheet name="FR - RN" sheetId="4" r:id="rId4"/>
    <sheet name="O - OSY" sheetId="5" r:id="rId5"/>
    <sheet name="F4S" sheetId="6" r:id="rId6"/>
    <sheet name="T" sheetId="7" r:id="rId7"/>
    <sheet name="komandu" sheetId="8" r:id="rId8"/>
    <sheet name="COUNTRY RESULTS" sheetId="9" r:id="rId9"/>
  </sheets>
  <definedNames/>
  <calcPr fullCalcOnLoad="1"/>
</workbook>
</file>

<file path=xl/sharedStrings.xml><?xml version="1.0" encoding="utf-8"?>
<sst xmlns="http://schemas.openxmlformats.org/spreadsheetml/2006/main" count="379" uniqueCount="147">
  <si>
    <t>Punkti kopā</t>
  </si>
  <si>
    <t>Vieta</t>
  </si>
  <si>
    <t>JT-250</t>
  </si>
  <si>
    <t>Vieta: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</si>
  <si>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</si>
  <si>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</si>
  <si>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</si>
  <si>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</si>
  <si>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</si>
  <si>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</si>
  <si>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</si>
  <si>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</si>
  <si>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</si>
  <si>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S-550    F2000</t>
  </si>
  <si>
    <t>FR-1000</t>
  </si>
  <si>
    <t>Punkti iekaitei</t>
  </si>
  <si>
    <t>Sacensību tiesnesis</t>
  </si>
  <si>
    <t>Sacensību sekretārs</t>
  </si>
  <si>
    <t>Liene Kvekse</t>
  </si>
  <si>
    <t>Jurmala</t>
  </si>
  <si>
    <t>Aivars Diķis</t>
  </si>
  <si>
    <t>Nord Ost</t>
  </si>
  <si>
    <t>Mēmeles sports</t>
  </si>
  <si>
    <t>DNF</t>
  </si>
  <si>
    <t>UPB</t>
  </si>
  <si>
    <t>Laivu klase: F2</t>
  </si>
  <si>
    <t>Uvis Slakteris</t>
  </si>
  <si>
    <t>BALTIC CHAMPIONSHIP</t>
  </si>
  <si>
    <t>CLASS: JT-250</t>
  </si>
  <si>
    <t>DATE:</t>
  </si>
  <si>
    <t>PLACE:</t>
  </si>
  <si>
    <t>ALUKSNE</t>
  </si>
  <si>
    <t>6.-7.07.2012.</t>
  </si>
  <si>
    <t>O.O.D.</t>
  </si>
  <si>
    <t>RACE SECRETARY</t>
  </si>
  <si>
    <t>GEORGI ILJIN</t>
  </si>
  <si>
    <t>EST</t>
  </si>
  <si>
    <t>PAUL ZUJENKO</t>
  </si>
  <si>
    <t>GINTARAS MARCINKUS</t>
  </si>
  <si>
    <t>LTU</t>
  </si>
  <si>
    <t>PAULIUS STAINYS</t>
  </si>
  <si>
    <t>ARTEM NIKITIN</t>
  </si>
  <si>
    <t>NORD OST</t>
  </si>
  <si>
    <t>TIMOFEJ NIKITIN</t>
  </si>
  <si>
    <t>ROLANDS KOVALEVSKIS</t>
  </si>
  <si>
    <t>MEMELES SPORTS</t>
  </si>
  <si>
    <t>MAKSIMILIANS TUCKOVS</t>
  </si>
  <si>
    <t>KARL-ARTUR VISSOR</t>
  </si>
  <si>
    <t>ALBERTS ARTAMANOVS</t>
  </si>
  <si>
    <t>JURMALA RT</t>
  </si>
  <si>
    <t>ANASTASIIA LYSENKO</t>
  </si>
  <si>
    <t>UKR</t>
  </si>
  <si>
    <t>GREGOR EEVARDI</t>
  </si>
  <si>
    <t>KRISTERS EININS</t>
  </si>
  <si>
    <t>UPB ENERGY</t>
  </si>
  <si>
    <t>NIKLAVS PAROLIS</t>
  </si>
  <si>
    <t>CLASS: S-550</t>
  </si>
  <si>
    <t>6-7.07.2012.</t>
  </si>
  <si>
    <t>RACE SECRETAY</t>
  </si>
  <si>
    <t>AUSRA KAMINSKIENE</t>
  </si>
  <si>
    <t>RAIMONDS SPACS</t>
  </si>
  <si>
    <t>EDGARAS RIABKO</t>
  </si>
  <si>
    <t>GINTS ROZENBERGS</t>
  </si>
  <si>
    <t>OTT JOALA</t>
  </si>
  <si>
    <t>KRISTAPS PAEGLE</t>
  </si>
  <si>
    <t>MARTINS JATNIEKS</t>
  </si>
  <si>
    <t>MIKK JOALA</t>
  </si>
  <si>
    <t>REINIS MUSTS</t>
  </si>
  <si>
    <t>ARTURS BROLITIS</t>
  </si>
  <si>
    <t>ANDRIS PRIEDITIS</t>
  </si>
  <si>
    <t>GINTS PURINS</t>
  </si>
  <si>
    <t>INDIVID.</t>
  </si>
  <si>
    <t>VLADIMIS FJODOROVS</t>
  </si>
  <si>
    <t>NORMUNDS SNIKERS</t>
  </si>
  <si>
    <t>GUNTIS LAUSS</t>
  </si>
  <si>
    <t>PAISUMS</t>
  </si>
  <si>
    <t>JANIS SIMANOVS</t>
  </si>
  <si>
    <t>LOTARS MILLERS</t>
  </si>
  <si>
    <t>VALDIS KUKALKS</t>
  </si>
  <si>
    <t>MARIS BRIGMANIS</t>
  </si>
  <si>
    <t>O.O.D</t>
  </si>
  <si>
    <t>NO.</t>
  </si>
  <si>
    <t>NAME SURNAME</t>
  </si>
  <si>
    <t>BOAT NO.</t>
  </si>
  <si>
    <t>TEAM/COUNTRY</t>
  </si>
  <si>
    <t>1ST HEAT</t>
  </si>
  <si>
    <t>2ND HEAT</t>
  </si>
  <si>
    <t>3RD HEAT</t>
  </si>
  <si>
    <t>SCORE TOTAL</t>
  </si>
  <si>
    <t>PLACE</t>
  </si>
  <si>
    <t>OLEGS KUTEPOVS</t>
  </si>
  <si>
    <t>VADIM USHAKOV</t>
  </si>
  <si>
    <t>RUS</t>
  </si>
  <si>
    <t>ZIGFRIDS BITAINIS</t>
  </si>
  <si>
    <t>MARTINS LAUSS</t>
  </si>
  <si>
    <t>ERIKS KIEPE-KIPGE</t>
  </si>
  <si>
    <t>DNS</t>
  </si>
  <si>
    <t>ALGO KUUS</t>
  </si>
  <si>
    <t>ANNIKA SUUK</t>
  </si>
  <si>
    <t>KASTAYTIS ZALECKIS</t>
  </si>
  <si>
    <t>ARVYDAS DRANSEIKA</t>
  </si>
  <si>
    <t>PETERIS PETROVSKIS</t>
  </si>
  <si>
    <t>RAIVO PEETSMAN</t>
  </si>
  <si>
    <t>RASMUS HAUGASMAGI</t>
  </si>
  <si>
    <t>STEN KALDER</t>
  </si>
  <si>
    <t>CLASS: GT15</t>
  </si>
  <si>
    <t>SKEN HEIDEMANN</t>
  </si>
  <si>
    <t>RENE SUUK</t>
  </si>
  <si>
    <t>REIO KASNAPUU</t>
  </si>
  <si>
    <t>MARIS GUZA</t>
  </si>
  <si>
    <t xml:space="preserve">CLASS: O-500 </t>
  </si>
  <si>
    <t>CLASS: OSY-400</t>
  </si>
  <si>
    <t>EVGENIY DUNAEV</t>
  </si>
  <si>
    <t>IVO EGLE</t>
  </si>
  <si>
    <t>NIKITA LIJCS</t>
  </si>
  <si>
    <t>CLASS: F4S</t>
  </si>
  <si>
    <t>CARL PIHOR</t>
  </si>
  <si>
    <t>JURI JOUL</t>
  </si>
  <si>
    <t>MATTHIAS AGUR</t>
  </si>
  <si>
    <t>VALENTIN BASSOV</t>
  </si>
  <si>
    <t>CLASS: GT30</t>
  </si>
  <si>
    <t>CLASS: T-400</t>
  </si>
  <si>
    <t>AIVAR KOMISSAR</t>
  </si>
  <si>
    <t>JANIS ZARECNEVS</t>
  </si>
  <si>
    <t>TOMAS MORKUNAS</t>
  </si>
  <si>
    <t>ALEKSEJ BYCHKOV</t>
  </si>
  <si>
    <t>REINIS PAEGLE</t>
  </si>
  <si>
    <t>OLEGS SINTNIEKS</t>
  </si>
  <si>
    <t>CLASS: T-550</t>
  </si>
  <si>
    <t>ANETA BULOTIENE</t>
  </si>
  <si>
    <t>MANTAS KUKCINAVICIUS</t>
  </si>
  <si>
    <t>MARIS BALODIS</t>
  </si>
  <si>
    <t>BOAT NO.41, 3RD HEAT-1 PENALTY LAP - DID NOT KEEP RIGHT WAY AT START LINE</t>
  </si>
  <si>
    <t xml:space="preserve">CLASS: RN-2000 </t>
  </si>
  <si>
    <t>CLASS: FR-1000</t>
  </si>
  <si>
    <t>1ST HEAT, BOAT NO.75, 1 PENALTY LAP, DID NOT TURN BUOY IN RIGHT WAY, UIM 313.02</t>
  </si>
  <si>
    <t>BOAT NO.65, 3RD HEAT, DESTROYED BUOY -1LAP, UIM 313.03</t>
  </si>
  <si>
    <t>GT15</t>
  </si>
  <si>
    <t>F4S</t>
  </si>
  <si>
    <t>GT30</t>
  </si>
  <si>
    <t>S-550</t>
  </si>
  <si>
    <t>0-500</t>
  </si>
  <si>
    <t>OSY-400</t>
  </si>
  <si>
    <t>BOATS</t>
  </si>
  <si>
    <t>LAT</t>
  </si>
  <si>
    <t>BOAT CLAS/NAT</t>
  </si>
  <si>
    <t>Points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</si>
</sst>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Arial"/>
      <family val="2"/>
    </font>
    <font>
      <b/>
      <sz val="16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sz val="16"/>
      <name val="Arial"/>
      <family val="0"/>
    </font>
    <font>
      <sz val="12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3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24" borderId="39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33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26" xfId="0" applyFont="1" applyBorder="1" applyAlignment="1">
      <alignment horizontal="center"/>
    </xf>
    <xf numFmtId="0" fontId="0" fillId="20" borderId="42" xfId="0" applyFill="1" applyBorder="1" applyAlignment="1">
      <alignment horizontal="center" wrapText="1"/>
    </xf>
    <xf numFmtId="0" fontId="0" fillId="20" borderId="42" xfId="0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5" fillId="0" borderId="38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24" borderId="44" xfId="0" applyFont="1" applyFill="1" applyBorder="1" applyAlignment="1">
      <alignment/>
    </xf>
    <xf numFmtId="0" fontId="5" fillId="24" borderId="45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/>
    </xf>
    <xf numFmtId="0" fontId="18" fillId="0" borderId="32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38" fillId="0" borderId="51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22" borderId="16" xfId="0" applyFont="1" applyFill="1" applyBorder="1" applyAlignment="1">
      <alignment horizontal="center"/>
    </xf>
    <xf numFmtId="0" fontId="39" fillId="22" borderId="17" xfId="0" applyFont="1" applyFill="1" applyBorder="1" applyAlignment="1">
      <alignment horizontal="center"/>
    </xf>
    <xf numFmtId="0" fontId="39" fillId="22" borderId="12" xfId="0" applyFont="1" applyFill="1" applyBorder="1" applyAlignment="1">
      <alignment horizontal="center"/>
    </xf>
    <xf numFmtId="0" fontId="39" fillId="22" borderId="13" xfId="0" applyFont="1" applyFill="1" applyBorder="1" applyAlignment="1">
      <alignment horizontal="center"/>
    </xf>
    <xf numFmtId="0" fontId="39" fillId="22" borderId="26" xfId="0" applyFont="1" applyFill="1" applyBorder="1" applyAlignment="1">
      <alignment horizontal="center"/>
    </xf>
    <xf numFmtId="0" fontId="39" fillId="22" borderId="42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41" fillId="0" borderId="45" xfId="0" applyFont="1" applyBorder="1" applyAlignment="1">
      <alignment/>
    </xf>
    <xf numFmtId="0" fontId="41" fillId="0" borderId="52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39" fillId="0" borderId="31" xfId="0" applyFont="1" applyBorder="1" applyAlignment="1">
      <alignment horizontal="center" vertical="center"/>
    </xf>
    <xf numFmtId="0" fontId="39" fillId="0" borderId="55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39" fillId="22" borderId="27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view="pageLayout" workbookViewId="0" topLeftCell="A3">
      <selection activeCell="C30" sqref="C30"/>
    </sheetView>
  </sheetViews>
  <sheetFormatPr defaultColWidth="9.140625" defaultRowHeight="12.75"/>
  <cols>
    <col min="1" max="1" width="6.8515625" style="32" customWidth="1"/>
    <col min="2" max="2" width="8.7109375" style="48" customWidth="1"/>
    <col min="3" max="3" width="22.7109375" style="32" customWidth="1"/>
    <col min="4" max="4" width="8.7109375" style="48" customWidth="1"/>
    <col min="5" max="5" width="22.7109375" style="48" customWidth="1"/>
    <col min="6" max="6" width="10.7109375" style="48" customWidth="1"/>
    <col min="7" max="7" width="10.7109375" style="32" customWidth="1"/>
    <col min="8" max="10" width="10.7109375" style="48" customWidth="1"/>
    <col min="11" max="16384" width="9.140625" style="32" customWidth="1"/>
  </cols>
  <sheetData>
    <row r="1" spans="2:11" ht="21">
      <c r="B1" s="113" t="s">
        <v>27</v>
      </c>
      <c r="C1" s="113"/>
      <c r="D1" s="113"/>
      <c r="E1" s="113"/>
      <c r="F1" s="113"/>
      <c r="G1" s="113"/>
      <c r="H1" s="113"/>
      <c r="I1" s="113"/>
      <c r="J1" s="113"/>
      <c r="K1" s="31"/>
    </row>
    <row r="2" spans="2:10" ht="12.75">
      <c r="B2" s="33"/>
      <c r="C2" s="34"/>
      <c r="D2" s="33"/>
      <c r="E2" s="33"/>
      <c r="F2" s="33"/>
      <c r="G2" s="34"/>
      <c r="H2" s="33"/>
      <c r="I2" s="33"/>
      <c r="J2" s="33"/>
    </row>
    <row r="3" spans="2:10" ht="21">
      <c r="B3" s="112" t="s">
        <v>28</v>
      </c>
      <c r="C3" s="112"/>
      <c r="D3" s="33"/>
      <c r="E3" s="35"/>
      <c r="F3" s="35"/>
      <c r="G3" s="36"/>
      <c r="H3" s="33"/>
      <c r="I3" s="37" t="s">
        <v>29</v>
      </c>
      <c r="J3" s="38" t="s">
        <v>32</v>
      </c>
    </row>
    <row r="4" spans="2:10" ht="12.75">
      <c r="B4" s="33"/>
      <c r="C4" s="36"/>
      <c r="D4" s="35"/>
      <c r="E4" s="35"/>
      <c r="F4" s="35"/>
      <c r="G4" s="36"/>
      <c r="H4" s="33"/>
      <c r="I4" s="37" t="s">
        <v>30</v>
      </c>
      <c r="J4" s="38" t="s">
        <v>31</v>
      </c>
    </row>
    <row r="5" spans="2:10" ht="12.75">
      <c r="B5" s="33"/>
      <c r="C5" s="36"/>
      <c r="D5" s="35"/>
      <c r="E5" s="35"/>
      <c r="F5" s="35"/>
      <c r="G5" s="36"/>
      <c r="H5" s="35"/>
      <c r="I5" s="35"/>
      <c r="J5" s="33"/>
    </row>
    <row r="6" spans="2:10" s="41" customFormat="1" ht="61.5" customHeight="1">
      <c r="B6" s="39" t="s">
        <v>81</v>
      </c>
      <c r="C6" s="39" t="s">
        <v>82</v>
      </c>
      <c r="D6" s="39" t="s">
        <v>83</v>
      </c>
      <c r="E6" s="39" t="s">
        <v>84</v>
      </c>
      <c r="F6" s="73" t="s">
        <v>85</v>
      </c>
      <c r="G6" s="40" t="s">
        <v>86</v>
      </c>
      <c r="H6" s="40" t="s">
        <v>87</v>
      </c>
      <c r="I6" s="39" t="s">
        <v>88</v>
      </c>
      <c r="J6" s="39" t="s">
        <v>89</v>
      </c>
    </row>
    <row r="7" spans="2:10" ht="12.75">
      <c r="B7" s="42">
        <v>1</v>
      </c>
      <c r="C7" s="43" t="s">
        <v>37</v>
      </c>
      <c r="D7" s="42">
        <v>8</v>
      </c>
      <c r="E7" s="42" t="s">
        <v>36</v>
      </c>
      <c r="F7" s="42">
        <v>20</v>
      </c>
      <c r="G7" s="42">
        <v>20</v>
      </c>
      <c r="H7" s="42">
        <v>40</v>
      </c>
      <c r="I7" s="42">
        <f aca="true" t="shared" si="0" ref="I7:I20">SUM(F7:H7)</f>
        <v>80</v>
      </c>
      <c r="J7" s="42">
        <v>1</v>
      </c>
    </row>
    <row r="8" spans="2:10" ht="12.75">
      <c r="B8" s="42">
        <v>2</v>
      </c>
      <c r="C8" s="43" t="s">
        <v>41</v>
      </c>
      <c r="D8" s="42">
        <v>45</v>
      </c>
      <c r="E8" s="42" t="s">
        <v>42</v>
      </c>
      <c r="F8" s="42">
        <v>17</v>
      </c>
      <c r="G8" s="42">
        <v>15</v>
      </c>
      <c r="H8" s="42">
        <v>30</v>
      </c>
      <c r="I8" s="42">
        <f t="shared" si="0"/>
        <v>62</v>
      </c>
      <c r="J8" s="42">
        <v>2</v>
      </c>
    </row>
    <row r="9" spans="2:10" ht="12.75">
      <c r="B9" s="42">
        <v>3</v>
      </c>
      <c r="C9" s="43" t="s">
        <v>43</v>
      </c>
      <c r="D9" s="42">
        <v>46</v>
      </c>
      <c r="E9" s="42" t="s">
        <v>42</v>
      </c>
      <c r="F9" s="42">
        <v>15</v>
      </c>
      <c r="G9" s="42">
        <v>11</v>
      </c>
      <c r="H9" s="42">
        <v>34</v>
      </c>
      <c r="I9" s="42">
        <f t="shared" si="0"/>
        <v>60</v>
      </c>
      <c r="J9" s="42">
        <v>3</v>
      </c>
    </row>
    <row r="10" spans="2:10" ht="12.75">
      <c r="B10" s="42">
        <v>4</v>
      </c>
      <c r="C10" s="43" t="s">
        <v>46</v>
      </c>
      <c r="D10" s="42">
        <v>55</v>
      </c>
      <c r="E10" s="42" t="s">
        <v>45</v>
      </c>
      <c r="F10" s="42">
        <v>10</v>
      </c>
      <c r="G10" s="42">
        <v>13</v>
      </c>
      <c r="H10" s="42">
        <v>26</v>
      </c>
      <c r="I10" s="42">
        <f t="shared" si="0"/>
        <v>49</v>
      </c>
      <c r="J10" s="42">
        <v>4</v>
      </c>
    </row>
    <row r="11" spans="2:10" ht="12.75">
      <c r="B11" s="42">
        <v>5</v>
      </c>
      <c r="C11" s="43" t="s">
        <v>38</v>
      </c>
      <c r="D11" s="42">
        <v>21</v>
      </c>
      <c r="E11" s="42" t="s">
        <v>39</v>
      </c>
      <c r="F11" s="42">
        <v>11</v>
      </c>
      <c r="G11" s="42">
        <v>9</v>
      </c>
      <c r="H11" s="42">
        <v>20</v>
      </c>
      <c r="I11" s="42">
        <f t="shared" si="0"/>
        <v>40</v>
      </c>
      <c r="J11" s="42">
        <v>5</v>
      </c>
    </row>
    <row r="12" spans="2:10" ht="12.75">
      <c r="B12" s="42">
        <v>6</v>
      </c>
      <c r="C12" s="45" t="s">
        <v>53</v>
      </c>
      <c r="D12" s="44">
        <v>95</v>
      </c>
      <c r="E12" s="44" t="s">
        <v>54</v>
      </c>
      <c r="F12" s="42">
        <v>9</v>
      </c>
      <c r="G12" s="42">
        <v>10</v>
      </c>
      <c r="H12" s="42">
        <v>18</v>
      </c>
      <c r="I12" s="42">
        <f t="shared" si="0"/>
        <v>37</v>
      </c>
      <c r="J12" s="42">
        <v>6</v>
      </c>
    </row>
    <row r="13" spans="2:10" ht="12.75">
      <c r="B13" s="42">
        <v>7</v>
      </c>
      <c r="C13" s="43" t="s">
        <v>40</v>
      </c>
      <c r="D13" s="42">
        <v>41</v>
      </c>
      <c r="E13" s="42" t="s">
        <v>39</v>
      </c>
      <c r="F13" s="42">
        <v>13</v>
      </c>
      <c r="G13" s="42">
        <v>17</v>
      </c>
      <c r="H13" s="95">
        <v>6</v>
      </c>
      <c r="I13" s="42">
        <f t="shared" si="0"/>
        <v>36</v>
      </c>
      <c r="J13" s="42">
        <v>7</v>
      </c>
    </row>
    <row r="14" spans="2:10" ht="12.75">
      <c r="B14" s="42">
        <v>8</v>
      </c>
      <c r="C14" s="45" t="s">
        <v>50</v>
      </c>
      <c r="D14" s="44">
        <v>75</v>
      </c>
      <c r="E14" s="44" t="s">
        <v>51</v>
      </c>
      <c r="F14" s="42">
        <v>8</v>
      </c>
      <c r="G14" s="42">
        <v>6</v>
      </c>
      <c r="H14" s="42">
        <v>22</v>
      </c>
      <c r="I14" s="42">
        <f t="shared" si="0"/>
        <v>36</v>
      </c>
      <c r="J14" s="42">
        <v>8</v>
      </c>
    </row>
    <row r="15" spans="2:10" ht="12.75">
      <c r="B15" s="44">
        <v>9</v>
      </c>
      <c r="C15" s="43" t="s">
        <v>44</v>
      </c>
      <c r="D15" s="42">
        <v>50</v>
      </c>
      <c r="E15" s="42" t="s">
        <v>45</v>
      </c>
      <c r="F15" s="42">
        <v>6</v>
      </c>
      <c r="G15" s="42">
        <v>8</v>
      </c>
      <c r="H15" s="42">
        <v>16</v>
      </c>
      <c r="I15" s="42">
        <f t="shared" si="0"/>
        <v>30</v>
      </c>
      <c r="J15" s="42">
        <v>9</v>
      </c>
    </row>
    <row r="16" spans="2:10" ht="12.75">
      <c r="B16" s="42">
        <v>10</v>
      </c>
      <c r="C16" s="45" t="s">
        <v>52</v>
      </c>
      <c r="D16" s="44">
        <v>88</v>
      </c>
      <c r="E16" s="44" t="s">
        <v>36</v>
      </c>
      <c r="F16" s="42">
        <v>8</v>
      </c>
      <c r="G16" s="42">
        <v>7</v>
      </c>
      <c r="H16" s="42">
        <v>14</v>
      </c>
      <c r="I16" s="42">
        <f t="shared" si="0"/>
        <v>29</v>
      </c>
      <c r="J16" s="42">
        <v>10</v>
      </c>
    </row>
    <row r="17" spans="2:10" ht="12.75">
      <c r="B17" s="44">
        <v>11</v>
      </c>
      <c r="C17" s="45" t="s">
        <v>55</v>
      </c>
      <c r="D17" s="44">
        <v>98</v>
      </c>
      <c r="E17" s="44" t="s">
        <v>54</v>
      </c>
      <c r="F17" s="42">
        <v>5</v>
      </c>
      <c r="G17" s="42">
        <v>5</v>
      </c>
      <c r="H17" s="42">
        <v>12</v>
      </c>
      <c r="I17" s="42">
        <f t="shared" si="0"/>
        <v>22</v>
      </c>
      <c r="J17" s="42">
        <v>11</v>
      </c>
    </row>
    <row r="18" spans="2:10" ht="12.75">
      <c r="B18" s="42">
        <v>12</v>
      </c>
      <c r="C18" s="45" t="s">
        <v>47</v>
      </c>
      <c r="D18" s="44">
        <v>70</v>
      </c>
      <c r="E18" s="44" t="s">
        <v>36</v>
      </c>
      <c r="F18" s="42">
        <v>4</v>
      </c>
      <c r="G18" s="42">
        <v>4</v>
      </c>
      <c r="H18" s="42">
        <v>8</v>
      </c>
      <c r="I18" s="42">
        <f t="shared" si="0"/>
        <v>16</v>
      </c>
      <c r="J18" s="42">
        <v>12</v>
      </c>
    </row>
    <row r="19" spans="2:10" ht="12.75">
      <c r="B19" s="44">
        <v>13</v>
      </c>
      <c r="C19" s="43" t="s">
        <v>35</v>
      </c>
      <c r="D19" s="42">
        <v>4</v>
      </c>
      <c r="E19" s="42" t="s">
        <v>36</v>
      </c>
      <c r="F19" s="42" t="s">
        <v>96</v>
      </c>
      <c r="G19" s="42" t="s">
        <v>96</v>
      </c>
      <c r="H19" s="42">
        <v>10</v>
      </c>
      <c r="I19" s="42">
        <f t="shared" si="0"/>
        <v>10</v>
      </c>
      <c r="J19" s="42">
        <v>13</v>
      </c>
    </row>
    <row r="20" spans="2:10" ht="12.75">
      <c r="B20" s="42">
        <v>14</v>
      </c>
      <c r="C20" s="45" t="s">
        <v>48</v>
      </c>
      <c r="D20" s="44">
        <v>71</v>
      </c>
      <c r="E20" s="44" t="s">
        <v>49</v>
      </c>
      <c r="F20" s="42">
        <v>3</v>
      </c>
      <c r="G20" s="42" t="s">
        <v>23</v>
      </c>
      <c r="H20" s="42">
        <v>4</v>
      </c>
      <c r="I20" s="42">
        <f t="shared" si="0"/>
        <v>7</v>
      </c>
      <c r="J20" s="42">
        <v>14</v>
      </c>
    </row>
    <row r="21" spans="2:10" ht="12.75">
      <c r="B21" s="57"/>
      <c r="C21" s="54"/>
      <c r="D21" s="47"/>
      <c r="E21" s="47"/>
      <c r="F21" s="57"/>
      <c r="G21" s="57"/>
      <c r="H21" s="57"/>
      <c r="I21" s="57"/>
      <c r="J21" s="57"/>
    </row>
    <row r="22" spans="2:10" ht="12.75">
      <c r="B22" s="116" t="s">
        <v>132</v>
      </c>
      <c r="C22" s="116"/>
      <c r="D22" s="116"/>
      <c r="E22" s="116"/>
      <c r="F22" s="116"/>
      <c r="G22" s="116"/>
      <c r="H22" s="116"/>
      <c r="I22" s="116"/>
      <c r="J22" s="116"/>
    </row>
    <row r="23" spans="2:10" ht="12.75">
      <c r="B23" s="33"/>
      <c r="C23" s="34"/>
      <c r="D23" s="33"/>
      <c r="E23" s="33"/>
      <c r="F23" s="33"/>
      <c r="G23" s="34"/>
      <c r="H23" s="33"/>
      <c r="I23" s="33"/>
      <c r="J23" s="33"/>
    </row>
    <row r="24" spans="2:10" ht="12.75">
      <c r="B24" s="60"/>
      <c r="C24" s="61"/>
      <c r="D24" s="52"/>
      <c r="E24" s="114" t="s">
        <v>33</v>
      </c>
      <c r="F24" s="114"/>
      <c r="G24" s="52"/>
      <c r="H24" s="114" t="s">
        <v>34</v>
      </c>
      <c r="I24" s="114"/>
      <c r="J24" s="114"/>
    </row>
    <row r="25" spans="2:10" ht="12.75">
      <c r="B25" s="52"/>
      <c r="C25" s="52"/>
      <c r="D25" s="52"/>
      <c r="E25" s="52"/>
      <c r="F25" s="52"/>
      <c r="G25" s="52"/>
      <c r="H25" s="115"/>
      <c r="I25" s="115"/>
      <c r="J25" s="115"/>
    </row>
    <row r="26" spans="2:10" ht="12.75">
      <c r="B26" s="52"/>
      <c r="C26" s="52"/>
      <c r="D26" s="52"/>
      <c r="E26" s="111" t="s">
        <v>20</v>
      </c>
      <c r="F26" s="111"/>
      <c r="G26" s="52"/>
      <c r="H26" s="111" t="s">
        <v>18</v>
      </c>
      <c r="I26" s="111"/>
      <c r="J26" s="111"/>
    </row>
    <row r="27" spans="2:10" ht="12.75">
      <c r="B27" s="33"/>
      <c r="C27" s="34"/>
      <c r="D27" s="33"/>
      <c r="E27" s="33"/>
      <c r="F27" s="33"/>
      <c r="G27" s="34"/>
      <c r="H27" s="33"/>
      <c r="I27" s="33"/>
      <c r="J27" s="33"/>
    </row>
    <row r="28" spans="2:10" ht="12.75">
      <c r="B28" s="33"/>
      <c r="C28" s="34"/>
      <c r="D28" s="33"/>
      <c r="E28" s="33"/>
      <c r="F28" s="33"/>
      <c r="G28" s="34"/>
      <c r="H28" s="33"/>
      <c r="I28" s="33"/>
      <c r="J28" s="33"/>
    </row>
  </sheetData>
  <sheetProtection/>
  <mergeCells count="8">
    <mergeCell ref="E26:F26"/>
    <mergeCell ref="B3:C3"/>
    <mergeCell ref="B1:J1"/>
    <mergeCell ref="E24:F24"/>
    <mergeCell ref="H24:J24"/>
    <mergeCell ref="H25:J25"/>
    <mergeCell ref="H26:J26"/>
    <mergeCell ref="B22:J22"/>
  </mergeCells>
  <dataValidations count="4">
    <dataValidation type="list" allowBlank="1" showInputMessage="1" showErrorMessage="1" sqref="H9:H11 H13:H21">
      <formula1>"40,34,30,26,22,20,18,16,14,12,10,8,6,4,2,"</formula1>
    </dataValidation>
    <dataValidation type="list" allowBlank="1" showInputMessage="1" showErrorMessage="1" sqref="H12">
      <formula1>"40,34,30,26,22,20,18,16,14,12,10,8,6,4,2,DNF"</formula1>
    </dataValidation>
    <dataValidation type="list" allowBlank="1" showInputMessage="1" showErrorMessage="1" sqref="H7">
      <formula1>"DNQ,DNS,DNF,40,34,30,26,22,20,18,16,14,12,10,8,6,4,2,"</formula1>
    </dataValidation>
    <dataValidation type="list" allowBlank="1" showInputMessage="1" showErrorMessage="1" sqref="F7:G21">
      <formula1>"DNQ,DNS,DNF,20, 17, 15, 13, 11, 10, 9, 8, 7, 6,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31" sqref="H31"/>
    </sheetView>
  </sheetViews>
  <sheetFormatPr defaultColWidth="9.140625" defaultRowHeight="12.75"/>
  <cols>
    <col min="1" max="1" width="6.8515625" style="32" customWidth="1"/>
    <col min="2" max="2" width="8.7109375" style="48" customWidth="1"/>
    <col min="3" max="3" width="22.7109375" style="32" customWidth="1"/>
    <col min="4" max="4" width="8.7109375" style="48" customWidth="1"/>
    <col min="5" max="5" width="17.7109375" style="48" customWidth="1"/>
    <col min="6" max="6" width="10.7109375" style="48" customWidth="1"/>
    <col min="7" max="7" width="10.7109375" style="32" customWidth="1"/>
    <col min="8" max="10" width="10.7109375" style="48" customWidth="1"/>
  </cols>
  <sheetData>
    <row r="1" spans="2:10" ht="21">
      <c r="B1" s="113" t="s">
        <v>27</v>
      </c>
      <c r="C1" s="113"/>
      <c r="D1" s="113"/>
      <c r="E1" s="113"/>
      <c r="F1" s="113"/>
      <c r="G1" s="113"/>
      <c r="H1" s="113"/>
      <c r="I1" s="113"/>
      <c r="J1" s="113"/>
    </row>
    <row r="2" spans="2:10" ht="12.75">
      <c r="B2" s="33"/>
      <c r="C2" s="34"/>
      <c r="D2" s="33"/>
      <c r="E2" s="33"/>
      <c r="F2" s="33"/>
      <c r="G2" s="34"/>
      <c r="H2" s="33"/>
      <c r="I2" s="33"/>
      <c r="J2" s="33"/>
    </row>
    <row r="3" spans="2:10" ht="21">
      <c r="B3" s="112" t="s">
        <v>105</v>
      </c>
      <c r="C3" s="112"/>
      <c r="D3" s="33"/>
      <c r="E3" s="35"/>
      <c r="F3" s="35"/>
      <c r="G3" s="36"/>
      <c r="H3" s="33"/>
      <c r="I3" s="37" t="s">
        <v>29</v>
      </c>
      <c r="J3" s="38" t="s">
        <v>32</v>
      </c>
    </row>
    <row r="4" spans="2:10" ht="12.75">
      <c r="B4" s="33"/>
      <c r="C4" s="36"/>
      <c r="D4" s="35"/>
      <c r="E4" s="35"/>
      <c r="F4" s="35"/>
      <c r="G4" s="36"/>
      <c r="H4" s="33"/>
      <c r="I4" s="37" t="s">
        <v>30</v>
      </c>
      <c r="J4" s="38" t="s">
        <v>31</v>
      </c>
    </row>
    <row r="5" spans="2:10" ht="12.75">
      <c r="B5" s="33"/>
      <c r="C5" s="36"/>
      <c r="D5" s="35"/>
      <c r="E5" s="35"/>
      <c r="F5" s="35"/>
      <c r="G5" s="36"/>
      <c r="H5" s="35"/>
      <c r="I5" s="35"/>
      <c r="J5" s="33"/>
    </row>
    <row r="6" spans="1:10" ht="12.75">
      <c r="A6" s="41"/>
      <c r="B6" s="39" t="s">
        <v>81</v>
      </c>
      <c r="C6" s="39" t="s">
        <v>82</v>
      </c>
      <c r="D6" s="39" t="s">
        <v>83</v>
      </c>
      <c r="E6" s="39" t="s">
        <v>84</v>
      </c>
      <c r="F6" s="73" t="s">
        <v>85</v>
      </c>
      <c r="G6" s="40" t="s">
        <v>86</v>
      </c>
      <c r="H6" s="40" t="s">
        <v>87</v>
      </c>
      <c r="I6" s="39" t="s">
        <v>88</v>
      </c>
      <c r="J6" s="39" t="s">
        <v>89</v>
      </c>
    </row>
    <row r="7" spans="2:10" ht="12.75">
      <c r="B7" s="42">
        <v>1</v>
      </c>
      <c r="C7" s="43" t="s">
        <v>109</v>
      </c>
      <c r="D7" s="42">
        <v>99</v>
      </c>
      <c r="E7" s="42" t="s">
        <v>54</v>
      </c>
      <c r="F7" s="42">
        <v>20</v>
      </c>
      <c r="G7" s="42">
        <v>20</v>
      </c>
      <c r="H7" s="42">
        <v>40</v>
      </c>
      <c r="I7" s="42">
        <f aca="true" t="shared" si="0" ref="I7:I12">SUM(F7:H7)</f>
        <v>80</v>
      </c>
      <c r="J7" s="42">
        <v>1</v>
      </c>
    </row>
    <row r="8" spans="2:10" ht="12.75">
      <c r="B8" s="42">
        <v>2</v>
      </c>
      <c r="C8" s="76" t="s">
        <v>37</v>
      </c>
      <c r="D8" s="77">
        <v>81</v>
      </c>
      <c r="E8" s="77" t="s">
        <v>36</v>
      </c>
      <c r="F8" s="42">
        <v>17</v>
      </c>
      <c r="G8" s="42">
        <v>15</v>
      </c>
      <c r="H8" s="42" t="s">
        <v>96</v>
      </c>
      <c r="I8" s="42">
        <f t="shared" si="0"/>
        <v>32</v>
      </c>
      <c r="J8" s="42">
        <v>2</v>
      </c>
    </row>
    <row r="9" spans="2:10" ht="12.75">
      <c r="B9" s="77">
        <v>3</v>
      </c>
      <c r="C9" s="82" t="s">
        <v>106</v>
      </c>
      <c r="D9" s="83">
        <v>7</v>
      </c>
      <c r="E9" s="83" t="s">
        <v>36</v>
      </c>
      <c r="F9" s="42">
        <v>13</v>
      </c>
      <c r="G9" s="42">
        <v>17</v>
      </c>
      <c r="H9" s="42" t="s">
        <v>96</v>
      </c>
      <c r="I9" s="42">
        <f t="shared" si="0"/>
        <v>30</v>
      </c>
      <c r="J9" s="42">
        <v>3</v>
      </c>
    </row>
    <row r="10" spans="2:10" ht="12.75">
      <c r="B10" s="42">
        <v>4</v>
      </c>
      <c r="C10" s="43" t="s">
        <v>108</v>
      </c>
      <c r="D10" s="42">
        <v>96</v>
      </c>
      <c r="E10" s="42" t="s">
        <v>36</v>
      </c>
      <c r="F10" s="42">
        <v>15</v>
      </c>
      <c r="G10" s="42">
        <v>10</v>
      </c>
      <c r="H10" s="42" t="s">
        <v>96</v>
      </c>
      <c r="I10" s="42">
        <f t="shared" si="0"/>
        <v>25</v>
      </c>
      <c r="J10" s="42">
        <v>4</v>
      </c>
    </row>
    <row r="11" spans="2:10" ht="12.75">
      <c r="B11" s="42">
        <v>5</v>
      </c>
      <c r="C11" s="43" t="s">
        <v>107</v>
      </c>
      <c r="D11" s="42">
        <v>12</v>
      </c>
      <c r="E11" s="42" t="s">
        <v>36</v>
      </c>
      <c r="F11" s="42">
        <v>11</v>
      </c>
      <c r="G11" s="42">
        <v>13</v>
      </c>
      <c r="H11" s="42" t="s">
        <v>96</v>
      </c>
      <c r="I11" s="42">
        <f t="shared" si="0"/>
        <v>24</v>
      </c>
      <c r="J11" s="42">
        <v>5</v>
      </c>
    </row>
    <row r="12" spans="2:10" ht="12.75">
      <c r="B12" s="42">
        <v>6</v>
      </c>
      <c r="C12" s="82" t="s">
        <v>52</v>
      </c>
      <c r="D12" s="83">
        <v>8</v>
      </c>
      <c r="E12" s="83" t="s">
        <v>36</v>
      </c>
      <c r="F12" s="42">
        <v>10</v>
      </c>
      <c r="G12" s="42">
        <v>11</v>
      </c>
      <c r="H12" s="42" t="s">
        <v>96</v>
      </c>
      <c r="I12" s="42">
        <f t="shared" si="0"/>
        <v>21</v>
      </c>
      <c r="J12" s="42">
        <v>6</v>
      </c>
    </row>
    <row r="13" spans="2:10" ht="12.75">
      <c r="B13" s="116"/>
      <c r="C13" s="116"/>
      <c r="D13" s="116"/>
      <c r="E13" s="116"/>
      <c r="F13" s="116"/>
      <c r="G13" s="116"/>
      <c r="H13" s="116"/>
      <c r="I13" s="116"/>
      <c r="J13" s="116"/>
    </row>
    <row r="14" spans="2:10" ht="12.75">
      <c r="B14" s="47"/>
      <c r="C14" s="54"/>
      <c r="D14" s="47"/>
      <c r="E14" s="47"/>
      <c r="F14" s="47"/>
      <c r="G14" s="47"/>
      <c r="H14" s="47"/>
      <c r="I14" s="47"/>
      <c r="J14" s="47"/>
    </row>
    <row r="15" spans="2:10" ht="12.75">
      <c r="B15" s="33"/>
      <c r="C15" s="34"/>
      <c r="D15" s="33"/>
      <c r="E15" s="33"/>
      <c r="F15" s="33"/>
      <c r="G15" s="34"/>
      <c r="H15" s="33"/>
      <c r="I15" s="33"/>
      <c r="J15" s="33"/>
    </row>
    <row r="16" spans="2:10" ht="12.75">
      <c r="B16" s="60"/>
      <c r="C16" s="61"/>
      <c r="D16" s="52"/>
      <c r="E16" s="114" t="s">
        <v>33</v>
      </c>
      <c r="F16" s="114"/>
      <c r="G16" s="52"/>
      <c r="H16" s="114" t="s">
        <v>34</v>
      </c>
      <c r="I16" s="114"/>
      <c r="J16" s="114"/>
    </row>
    <row r="17" spans="2:10" ht="12.75">
      <c r="B17" s="52"/>
      <c r="C17" s="52"/>
      <c r="D17" s="52"/>
      <c r="E17" s="52"/>
      <c r="F17" s="52"/>
      <c r="G17" s="52"/>
      <c r="H17" s="115"/>
      <c r="I17" s="115"/>
      <c r="J17" s="115"/>
    </row>
    <row r="18" spans="2:10" ht="12.75">
      <c r="B18" s="52"/>
      <c r="C18" s="52"/>
      <c r="D18" s="52"/>
      <c r="E18" s="111" t="s">
        <v>20</v>
      </c>
      <c r="F18" s="111"/>
      <c r="G18" s="52"/>
      <c r="H18" s="111" t="s">
        <v>18</v>
      </c>
      <c r="I18" s="111"/>
      <c r="J18" s="111"/>
    </row>
    <row r="19" spans="2:10" ht="12.75">
      <c r="B19" s="33"/>
      <c r="C19" s="34"/>
      <c r="D19" s="33"/>
      <c r="E19" s="33"/>
      <c r="F19" s="33"/>
      <c r="G19" s="34"/>
      <c r="H19" s="33"/>
      <c r="I19" s="33"/>
      <c r="J19" s="33"/>
    </row>
    <row r="20" spans="2:10" ht="12.75">
      <c r="B20" s="33"/>
      <c r="C20" s="34"/>
      <c r="D20" s="33"/>
      <c r="E20" s="33"/>
      <c r="F20" s="33"/>
      <c r="G20" s="34"/>
      <c r="H20" s="33"/>
      <c r="I20" s="33"/>
      <c r="J20" s="33"/>
    </row>
  </sheetData>
  <mergeCells count="8">
    <mergeCell ref="H17:J17"/>
    <mergeCell ref="E18:F18"/>
    <mergeCell ref="H18:J18"/>
    <mergeCell ref="B1:J1"/>
    <mergeCell ref="B3:C3"/>
    <mergeCell ref="B13:J13"/>
    <mergeCell ref="E16:F16"/>
    <mergeCell ref="H16:J16"/>
  </mergeCells>
  <dataValidations count="3">
    <dataValidation type="list" allowBlank="1" showInputMessage="1" showErrorMessage="1" sqref="F7:G14">
      <formula1>"DNQ,DNS,DNF,20, 17, 15, 13, 11, 10, 9, 8, 7, 6, 5, 4, 3, 2, 1"</formula1>
    </dataValidation>
    <dataValidation type="list" allowBlank="1" showInputMessage="1" showErrorMessage="1" sqref="H7:H11">
      <formula1>"DNQ,DNS,DNF,40,34,30,26,22,20,18,16,14,12,10,8,6,4,2,"</formula1>
    </dataValidation>
    <dataValidation type="list" allowBlank="1" showInputMessage="1" showErrorMessage="1" sqref="H12:H14">
      <formula1>"40,34,30,26,22,20,18,16,14,12,10,8,6,4,2,"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Layout" workbookViewId="0" topLeftCell="A1">
      <selection activeCell="F24" sqref="F24"/>
    </sheetView>
  </sheetViews>
  <sheetFormatPr defaultColWidth="9.140625" defaultRowHeight="12.75"/>
  <cols>
    <col min="1" max="1" width="6.7109375" style="1" customWidth="1"/>
    <col min="2" max="2" width="22.7109375" style="1" customWidth="1"/>
    <col min="3" max="3" width="8.7109375" style="2" customWidth="1"/>
    <col min="4" max="4" width="22.7109375" style="2" customWidth="1"/>
    <col min="5" max="7" width="10.7109375" style="2" customWidth="1"/>
    <col min="8" max="9" width="10.7109375" style="1" customWidth="1"/>
    <col min="10" max="10" width="8.140625" style="1" customWidth="1"/>
    <col min="11" max="11" width="7.57421875" style="1" customWidth="1"/>
    <col min="12" max="12" width="7.28125" style="1" customWidth="1"/>
    <col min="13" max="16384" width="9.140625" style="1" customWidth="1"/>
  </cols>
  <sheetData>
    <row r="1" spans="1:9" s="32" customFormat="1" ht="21">
      <c r="A1" s="113" t="s">
        <v>27</v>
      </c>
      <c r="B1" s="113"/>
      <c r="C1" s="113"/>
      <c r="D1" s="113"/>
      <c r="E1" s="113"/>
      <c r="F1" s="113"/>
      <c r="G1" s="113"/>
      <c r="H1" s="113"/>
      <c r="I1" s="113"/>
    </row>
    <row r="2" spans="1:9" s="32" customFormat="1" ht="12.75">
      <c r="A2" s="33"/>
      <c r="B2" s="34"/>
      <c r="C2" s="33"/>
      <c r="D2" s="33"/>
      <c r="E2" s="33"/>
      <c r="F2" s="34"/>
      <c r="G2" s="33"/>
      <c r="H2" s="33"/>
      <c r="I2" s="33"/>
    </row>
    <row r="3" spans="1:9" s="32" customFormat="1" ht="21">
      <c r="A3" s="112" t="s">
        <v>56</v>
      </c>
      <c r="B3" s="112"/>
      <c r="C3" s="33"/>
      <c r="D3" s="35"/>
      <c r="E3" s="35"/>
      <c r="F3" s="36"/>
      <c r="G3" s="33"/>
      <c r="H3" s="37" t="s">
        <v>29</v>
      </c>
      <c r="I3" s="38" t="s">
        <v>57</v>
      </c>
    </row>
    <row r="4" spans="1:9" s="32" customFormat="1" ht="12.75">
      <c r="A4" s="33"/>
      <c r="B4" s="36"/>
      <c r="C4" s="35"/>
      <c r="D4" s="35"/>
      <c r="E4" s="35"/>
      <c r="F4" s="36"/>
      <c r="G4" s="33"/>
      <c r="H4" s="37" t="s">
        <v>3</v>
      </c>
      <c r="I4" s="38" t="s">
        <v>31</v>
      </c>
    </row>
    <row r="5" spans="1:9" s="32" customFormat="1" ht="12.75">
      <c r="A5" s="33"/>
      <c r="B5" s="36"/>
      <c r="C5" s="35"/>
      <c r="D5" s="35"/>
      <c r="E5" s="35"/>
      <c r="F5" s="36"/>
      <c r="G5" s="35"/>
      <c r="H5" s="35"/>
      <c r="I5" s="33"/>
    </row>
    <row r="6" spans="1:9" s="32" customFormat="1" ht="57" customHeight="1">
      <c r="A6" s="39" t="s">
        <v>81</v>
      </c>
      <c r="B6" s="39" t="s">
        <v>82</v>
      </c>
      <c r="C6" s="39" t="s">
        <v>83</v>
      </c>
      <c r="D6" s="39" t="s">
        <v>84</v>
      </c>
      <c r="E6" s="73" t="s">
        <v>85</v>
      </c>
      <c r="F6" s="40" t="s">
        <v>86</v>
      </c>
      <c r="G6" s="40" t="s">
        <v>87</v>
      </c>
      <c r="H6" s="39" t="s">
        <v>88</v>
      </c>
      <c r="I6" s="39" t="s">
        <v>89</v>
      </c>
    </row>
    <row r="7" spans="1:9" s="32" customFormat="1" ht="12.75">
      <c r="A7" s="42">
        <v>1</v>
      </c>
      <c r="B7" s="43" t="s">
        <v>61</v>
      </c>
      <c r="C7" s="42">
        <v>11</v>
      </c>
      <c r="D7" s="42" t="s">
        <v>39</v>
      </c>
      <c r="E7" s="44">
        <v>17</v>
      </c>
      <c r="F7" s="44">
        <v>20</v>
      </c>
      <c r="G7" s="44">
        <v>40</v>
      </c>
      <c r="H7" s="44">
        <f aca="true" t="shared" si="0" ref="H7:H16">SUM(E7:G7)</f>
        <v>77</v>
      </c>
      <c r="I7" s="44">
        <v>1</v>
      </c>
    </row>
    <row r="8" spans="1:9" s="32" customFormat="1" ht="12.75">
      <c r="A8" s="42">
        <v>2</v>
      </c>
      <c r="B8" s="45" t="s">
        <v>68</v>
      </c>
      <c r="C8" s="44">
        <v>97</v>
      </c>
      <c r="D8" s="44" t="s">
        <v>54</v>
      </c>
      <c r="E8" s="44">
        <v>20</v>
      </c>
      <c r="F8" s="44">
        <v>17</v>
      </c>
      <c r="G8" s="44">
        <v>34</v>
      </c>
      <c r="H8" s="44">
        <f t="shared" si="0"/>
        <v>71</v>
      </c>
      <c r="I8" s="44">
        <v>2</v>
      </c>
    </row>
    <row r="9" spans="1:9" s="32" customFormat="1" ht="12.75">
      <c r="A9" s="42">
        <v>3</v>
      </c>
      <c r="B9" s="45" t="s">
        <v>67</v>
      </c>
      <c r="C9" s="44">
        <v>91</v>
      </c>
      <c r="D9" s="44" t="s">
        <v>42</v>
      </c>
      <c r="E9" s="44">
        <v>15</v>
      </c>
      <c r="F9" s="44">
        <v>15</v>
      </c>
      <c r="G9" s="44">
        <v>26</v>
      </c>
      <c r="H9" s="44">
        <f t="shared" si="0"/>
        <v>56</v>
      </c>
      <c r="I9" s="44">
        <v>3</v>
      </c>
    </row>
    <row r="10" spans="1:9" s="32" customFormat="1" ht="12.75">
      <c r="A10" s="42">
        <v>4</v>
      </c>
      <c r="B10" s="43" t="s">
        <v>63</v>
      </c>
      <c r="C10" s="42">
        <v>23</v>
      </c>
      <c r="D10" s="42" t="s">
        <v>36</v>
      </c>
      <c r="E10" s="44">
        <v>13</v>
      </c>
      <c r="F10" s="44">
        <v>10</v>
      </c>
      <c r="G10" s="44">
        <v>30</v>
      </c>
      <c r="H10" s="44">
        <f t="shared" si="0"/>
        <v>53</v>
      </c>
      <c r="I10" s="44">
        <v>4</v>
      </c>
    </row>
    <row r="11" spans="1:9" s="32" customFormat="1" ht="12.75">
      <c r="A11" s="42">
        <v>5</v>
      </c>
      <c r="B11" s="45" t="s">
        <v>64</v>
      </c>
      <c r="C11" s="44">
        <v>50</v>
      </c>
      <c r="D11" s="44" t="s">
        <v>45</v>
      </c>
      <c r="E11" s="44">
        <v>11</v>
      </c>
      <c r="F11" s="44">
        <v>11</v>
      </c>
      <c r="G11" s="44">
        <v>20</v>
      </c>
      <c r="H11" s="44">
        <f t="shared" si="0"/>
        <v>42</v>
      </c>
      <c r="I11" s="44">
        <v>5</v>
      </c>
    </row>
    <row r="12" spans="1:9" s="32" customFormat="1" ht="12.75">
      <c r="A12" s="42">
        <v>6</v>
      </c>
      <c r="B12" s="43" t="s">
        <v>60</v>
      </c>
      <c r="C12" s="42">
        <v>3</v>
      </c>
      <c r="D12" s="42" t="s">
        <v>42</v>
      </c>
      <c r="E12" s="44" t="s">
        <v>96</v>
      </c>
      <c r="F12" s="44">
        <v>13</v>
      </c>
      <c r="G12" s="44">
        <v>22</v>
      </c>
      <c r="H12" s="44">
        <f t="shared" si="0"/>
        <v>35</v>
      </c>
      <c r="I12" s="44">
        <v>6</v>
      </c>
    </row>
    <row r="13" spans="1:9" s="32" customFormat="1" ht="12.75">
      <c r="A13" s="42">
        <v>7</v>
      </c>
      <c r="B13" s="45" t="s">
        <v>62</v>
      </c>
      <c r="C13" s="44">
        <v>18</v>
      </c>
      <c r="D13" s="44" t="s">
        <v>42</v>
      </c>
      <c r="E13" s="44">
        <v>8</v>
      </c>
      <c r="F13" s="44">
        <v>8</v>
      </c>
      <c r="G13" s="44">
        <v>18</v>
      </c>
      <c r="H13" s="44">
        <f t="shared" si="0"/>
        <v>34</v>
      </c>
      <c r="I13" s="44">
        <v>7</v>
      </c>
    </row>
    <row r="14" spans="1:9" s="32" customFormat="1" ht="12.75">
      <c r="A14" s="42">
        <v>8</v>
      </c>
      <c r="B14" s="45" t="s">
        <v>66</v>
      </c>
      <c r="C14" s="44">
        <v>83</v>
      </c>
      <c r="D14" s="44" t="s">
        <v>36</v>
      </c>
      <c r="E14" s="44">
        <v>10</v>
      </c>
      <c r="F14" s="44">
        <v>7</v>
      </c>
      <c r="G14" s="44">
        <v>16</v>
      </c>
      <c r="H14" s="44">
        <f t="shared" si="0"/>
        <v>33</v>
      </c>
      <c r="I14" s="44">
        <v>8</v>
      </c>
    </row>
    <row r="15" spans="1:9" s="32" customFormat="1" ht="12.75">
      <c r="A15" s="42">
        <v>9</v>
      </c>
      <c r="B15" s="45" t="s">
        <v>65</v>
      </c>
      <c r="C15" s="44">
        <v>51</v>
      </c>
      <c r="D15" s="44" t="s">
        <v>45</v>
      </c>
      <c r="E15" s="44">
        <v>9</v>
      </c>
      <c r="F15" s="44">
        <v>9</v>
      </c>
      <c r="G15" s="44">
        <v>14</v>
      </c>
      <c r="H15" s="44">
        <f t="shared" si="0"/>
        <v>32</v>
      </c>
      <c r="I15" s="44">
        <v>9</v>
      </c>
    </row>
    <row r="16" spans="1:9" s="32" customFormat="1" ht="12.75">
      <c r="A16" s="42">
        <v>10</v>
      </c>
      <c r="B16" s="43" t="s">
        <v>59</v>
      </c>
      <c r="C16" s="42">
        <v>1</v>
      </c>
      <c r="D16" s="42" t="s">
        <v>39</v>
      </c>
      <c r="E16" s="44">
        <v>7</v>
      </c>
      <c r="F16" s="44" t="s">
        <v>23</v>
      </c>
      <c r="G16" s="44">
        <v>12</v>
      </c>
      <c r="H16" s="44">
        <f t="shared" si="0"/>
        <v>19</v>
      </c>
      <c r="I16" s="44">
        <v>10</v>
      </c>
    </row>
    <row r="17" spans="1:9" s="32" customFormat="1" ht="12.75">
      <c r="A17" s="57"/>
      <c r="B17" s="54"/>
      <c r="C17" s="47"/>
      <c r="D17" s="47"/>
      <c r="E17" s="47"/>
      <c r="F17" s="54"/>
      <c r="G17" s="47"/>
      <c r="H17" s="47"/>
      <c r="I17" s="47"/>
    </row>
    <row r="18" spans="1:9" s="32" customFormat="1" ht="12.75">
      <c r="A18" s="57"/>
      <c r="B18" s="54"/>
      <c r="C18" s="47"/>
      <c r="D18" s="47"/>
      <c r="E18" s="47"/>
      <c r="F18" s="54"/>
      <c r="G18" s="47"/>
      <c r="H18" s="47"/>
      <c r="I18" s="47"/>
    </row>
    <row r="19" spans="1:9" s="32" customFormat="1" ht="12.75">
      <c r="A19" s="60"/>
      <c r="B19" s="61"/>
      <c r="C19" s="52"/>
      <c r="D19" s="114" t="s">
        <v>33</v>
      </c>
      <c r="E19" s="114"/>
      <c r="F19" s="52"/>
      <c r="G19" s="114" t="s">
        <v>58</v>
      </c>
      <c r="H19" s="114"/>
      <c r="I19" s="114"/>
    </row>
    <row r="20" spans="1:9" s="32" customFormat="1" ht="12.75">
      <c r="A20" s="61"/>
      <c r="B20" s="61"/>
      <c r="C20" s="52"/>
      <c r="D20" s="52"/>
      <c r="E20" s="52"/>
      <c r="F20" s="52"/>
      <c r="G20" s="115"/>
      <c r="H20" s="115"/>
      <c r="I20" s="115"/>
    </row>
    <row r="21" spans="1:9" s="32" customFormat="1" ht="12.75">
      <c r="A21" s="52"/>
      <c r="B21" s="52"/>
      <c r="C21" s="52"/>
      <c r="D21" s="111" t="s">
        <v>20</v>
      </c>
      <c r="E21" s="111"/>
      <c r="F21" s="52"/>
      <c r="G21" s="111" t="s">
        <v>18</v>
      </c>
      <c r="H21" s="111"/>
      <c r="I21" s="111"/>
    </row>
    <row r="22" spans="1:7" s="32" customFormat="1" ht="12.75">
      <c r="A22" s="34"/>
      <c r="B22" s="34"/>
      <c r="C22" s="34"/>
      <c r="D22" s="34"/>
      <c r="E22" s="34"/>
      <c r="F22" s="34"/>
      <c r="G22" s="34"/>
    </row>
    <row r="23" s="32" customFormat="1" ht="12.75"/>
    <row r="24" s="32" customFormat="1" ht="12.75"/>
    <row r="25" s="32" customFormat="1" ht="12.75"/>
    <row r="26" s="32" customFormat="1" ht="12.75"/>
  </sheetData>
  <sheetProtection/>
  <mergeCells count="7">
    <mergeCell ref="D21:E21"/>
    <mergeCell ref="G21:I21"/>
    <mergeCell ref="A3:B3"/>
    <mergeCell ref="A1:I1"/>
    <mergeCell ref="D19:E19"/>
    <mergeCell ref="G19:I19"/>
    <mergeCell ref="G20:I20"/>
  </mergeCells>
  <dataValidations count="3">
    <dataValidation type="list" allowBlank="1" showInputMessage="1" showErrorMessage="1" sqref="E7:F16">
      <formula1>"DNQ,DNS,DNF,20, 17, 15, 13, 11, 10, 9, 8, 7, 6, 5, 4, 3, 2, 1"</formula1>
    </dataValidation>
    <dataValidation type="list" allowBlank="1" showInputMessage="1" showErrorMessage="1" sqref="G8:G16">
      <formula1>"40,34,30,26,22,20,18,16,14,12,10,8,6,4,2,"</formula1>
    </dataValidation>
    <dataValidation type="list" allowBlank="1" showInputMessage="1" showErrorMessage="1" sqref="G7">
      <formula1>"DNQ,DNS,DNF,40,34,30,26,22,20,18,16,14,12,10,8,6,4,2,"</formula1>
    </dataValidation>
  </dataValidation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 topLeftCell="A1">
      <selection activeCell="G20" sqref="G20:I20"/>
    </sheetView>
  </sheetViews>
  <sheetFormatPr defaultColWidth="9.140625" defaultRowHeight="12.75"/>
  <cols>
    <col min="1" max="1" width="6.7109375" style="49" customWidth="1"/>
    <col min="2" max="2" width="22.7109375" style="49" customWidth="1"/>
    <col min="3" max="3" width="8.7109375" style="50" customWidth="1"/>
    <col min="4" max="4" width="22.7109375" style="50" customWidth="1"/>
    <col min="5" max="9" width="10.7109375" style="49" customWidth="1"/>
    <col min="10" max="10" width="8.140625" style="49" customWidth="1"/>
    <col min="11" max="12" width="7.421875" style="49" customWidth="1"/>
    <col min="13" max="16384" width="9.140625" style="49" customWidth="1"/>
  </cols>
  <sheetData>
    <row r="1" spans="1:9" s="32" customFormat="1" ht="21">
      <c r="A1" s="113" t="s">
        <v>27</v>
      </c>
      <c r="B1" s="113"/>
      <c r="C1" s="113"/>
      <c r="D1" s="113"/>
      <c r="E1" s="113"/>
      <c r="F1" s="113"/>
      <c r="G1" s="113"/>
      <c r="H1" s="113"/>
      <c r="I1" s="113"/>
    </row>
    <row r="2" spans="1:9" s="32" customFormat="1" ht="12.75">
      <c r="A2" s="33"/>
      <c r="B2" s="34"/>
      <c r="C2" s="33"/>
      <c r="D2" s="33"/>
      <c r="E2" s="33"/>
      <c r="F2" s="34"/>
      <c r="G2" s="33"/>
      <c r="H2" s="33"/>
      <c r="I2" s="33"/>
    </row>
    <row r="3" spans="1:9" s="32" customFormat="1" ht="21">
      <c r="A3" s="59" t="s">
        <v>133</v>
      </c>
      <c r="B3" s="59"/>
      <c r="C3" s="33"/>
      <c r="D3" s="35"/>
      <c r="E3" s="35"/>
      <c r="F3" s="36"/>
      <c r="G3" s="33"/>
      <c r="H3" s="37" t="s">
        <v>29</v>
      </c>
      <c r="I3" s="38" t="s">
        <v>57</v>
      </c>
    </row>
    <row r="4" spans="1:9" s="32" customFormat="1" ht="12.75">
      <c r="A4" s="33"/>
      <c r="B4" s="36"/>
      <c r="C4" s="35"/>
      <c r="D4" s="35"/>
      <c r="E4" s="35"/>
      <c r="F4" s="36"/>
      <c r="G4" s="33"/>
      <c r="H4" s="37" t="s">
        <v>30</v>
      </c>
      <c r="I4" s="38" t="s">
        <v>31</v>
      </c>
    </row>
    <row r="5" spans="1:9" s="32" customFormat="1" ht="12.75">
      <c r="A5" s="33"/>
      <c r="B5" s="36"/>
      <c r="C5" s="35"/>
      <c r="D5" s="35"/>
      <c r="E5" s="35"/>
      <c r="F5" s="36"/>
      <c r="G5" s="35"/>
      <c r="H5" s="35"/>
      <c r="I5" s="33"/>
    </row>
    <row r="6" spans="1:9" s="32" customFormat="1" ht="56.25" customHeight="1">
      <c r="A6" s="39" t="s">
        <v>81</v>
      </c>
      <c r="B6" s="39" t="s">
        <v>82</v>
      </c>
      <c r="C6" s="39" t="s">
        <v>83</v>
      </c>
      <c r="D6" s="39" t="s">
        <v>84</v>
      </c>
      <c r="E6" s="73" t="s">
        <v>85</v>
      </c>
      <c r="F6" s="40" t="s">
        <v>86</v>
      </c>
      <c r="G6" s="40" t="s">
        <v>87</v>
      </c>
      <c r="H6" s="39" t="s">
        <v>88</v>
      </c>
      <c r="I6" s="39" t="s">
        <v>89</v>
      </c>
    </row>
    <row r="7" spans="1:9" s="32" customFormat="1" ht="12.75">
      <c r="A7" s="42">
        <v>1</v>
      </c>
      <c r="B7" s="43" t="s">
        <v>74</v>
      </c>
      <c r="C7" s="42">
        <v>93</v>
      </c>
      <c r="D7" s="42" t="s">
        <v>75</v>
      </c>
      <c r="E7" s="44">
        <v>17</v>
      </c>
      <c r="F7" s="44">
        <v>20</v>
      </c>
      <c r="G7" s="44">
        <v>40</v>
      </c>
      <c r="H7" s="44">
        <f aca="true" t="shared" si="0" ref="H7:H12">SUM(E7:G7)</f>
        <v>77</v>
      </c>
      <c r="I7" s="44">
        <v>1</v>
      </c>
    </row>
    <row r="8" spans="1:9" s="32" customFormat="1" ht="12.75">
      <c r="A8" s="42">
        <v>2</v>
      </c>
      <c r="B8" s="46" t="s">
        <v>69</v>
      </c>
      <c r="C8" s="44">
        <v>1</v>
      </c>
      <c r="D8" s="44" t="s">
        <v>49</v>
      </c>
      <c r="E8" s="44">
        <v>15</v>
      </c>
      <c r="F8" s="44">
        <v>17</v>
      </c>
      <c r="G8" s="44">
        <v>30</v>
      </c>
      <c r="H8" s="44">
        <f t="shared" si="0"/>
        <v>62</v>
      </c>
      <c r="I8" s="44">
        <v>2</v>
      </c>
    </row>
    <row r="9" spans="1:9" s="32" customFormat="1" ht="12.75">
      <c r="A9" s="42">
        <v>3</v>
      </c>
      <c r="B9" s="43" t="s">
        <v>72</v>
      </c>
      <c r="C9" s="42">
        <v>46</v>
      </c>
      <c r="D9" s="42" t="s">
        <v>49</v>
      </c>
      <c r="E9" s="44">
        <v>20</v>
      </c>
      <c r="F9" s="44">
        <v>15</v>
      </c>
      <c r="G9" s="44" t="s">
        <v>96</v>
      </c>
      <c r="H9" s="44">
        <f t="shared" si="0"/>
        <v>35</v>
      </c>
      <c r="I9" s="44">
        <v>3</v>
      </c>
    </row>
    <row r="10" spans="1:9" s="32" customFormat="1" ht="12.75">
      <c r="A10" s="42">
        <v>4</v>
      </c>
      <c r="B10" s="43" t="s">
        <v>70</v>
      </c>
      <c r="C10" s="42">
        <v>43</v>
      </c>
      <c r="D10" s="42" t="s">
        <v>71</v>
      </c>
      <c r="E10" s="44" t="s">
        <v>23</v>
      </c>
      <c r="F10" s="44" t="s">
        <v>96</v>
      </c>
      <c r="G10" s="44">
        <v>34</v>
      </c>
      <c r="H10" s="44">
        <f t="shared" si="0"/>
        <v>34</v>
      </c>
      <c r="I10" s="44">
        <v>4</v>
      </c>
    </row>
    <row r="11" spans="1:9" s="32" customFormat="1" ht="12.75">
      <c r="A11" s="42">
        <v>5</v>
      </c>
      <c r="B11" s="43" t="s">
        <v>73</v>
      </c>
      <c r="C11" s="42">
        <v>68</v>
      </c>
      <c r="D11" s="42" t="s">
        <v>42</v>
      </c>
      <c r="E11" s="44" t="s">
        <v>96</v>
      </c>
      <c r="F11" s="44" t="s">
        <v>96</v>
      </c>
      <c r="G11" s="44" t="s">
        <v>96</v>
      </c>
      <c r="H11" s="44">
        <f t="shared" si="0"/>
        <v>0</v>
      </c>
      <c r="I11" s="44">
        <v>0</v>
      </c>
    </row>
    <row r="12" spans="1:9" s="32" customFormat="1" ht="12.75">
      <c r="A12" s="42">
        <v>6</v>
      </c>
      <c r="B12" s="43" t="s">
        <v>76</v>
      </c>
      <c r="C12" s="42">
        <v>94</v>
      </c>
      <c r="D12" s="42" t="s">
        <v>75</v>
      </c>
      <c r="E12" s="44" t="s">
        <v>96</v>
      </c>
      <c r="F12" s="44" t="s">
        <v>96</v>
      </c>
      <c r="G12" s="44" t="s">
        <v>96</v>
      </c>
      <c r="H12" s="44">
        <f t="shared" si="0"/>
        <v>0</v>
      </c>
      <c r="I12" s="44">
        <v>0</v>
      </c>
    </row>
    <row r="13" spans="1:9" s="32" customFormat="1" ht="12.75">
      <c r="A13" s="88"/>
      <c r="B13" s="89"/>
      <c r="C13" s="89"/>
      <c r="D13" s="89"/>
      <c r="E13" s="89"/>
      <c r="F13" s="89"/>
      <c r="G13" s="89"/>
      <c r="H13" s="89"/>
      <c r="I13" s="90"/>
    </row>
    <row r="14" spans="1:9" s="32" customFormat="1" ht="21">
      <c r="A14" s="93" t="s">
        <v>134</v>
      </c>
      <c r="B14" s="94"/>
      <c r="C14" s="91"/>
      <c r="D14" s="91"/>
      <c r="E14" s="91"/>
      <c r="F14" s="91"/>
      <c r="G14" s="91"/>
      <c r="H14" s="91"/>
      <c r="I14" s="92"/>
    </row>
    <row r="15" spans="1:9" s="32" customFormat="1" ht="12.75">
      <c r="A15" s="44">
        <v>1</v>
      </c>
      <c r="B15" s="45" t="s">
        <v>78</v>
      </c>
      <c r="C15" s="44">
        <v>92</v>
      </c>
      <c r="D15" s="44" t="s">
        <v>75</v>
      </c>
      <c r="E15" s="44">
        <v>20</v>
      </c>
      <c r="F15" s="44">
        <v>17</v>
      </c>
      <c r="G15" s="44">
        <v>40</v>
      </c>
      <c r="H15" s="44">
        <f>SUM(E15:G15)</f>
        <v>77</v>
      </c>
      <c r="I15" s="44">
        <v>1</v>
      </c>
    </row>
    <row r="16" spans="1:9" s="32" customFormat="1" ht="12.75">
      <c r="A16" s="44">
        <v>2</v>
      </c>
      <c r="B16" s="45" t="s">
        <v>79</v>
      </c>
      <c r="C16" s="44">
        <v>50</v>
      </c>
      <c r="D16" s="44" t="s">
        <v>45</v>
      </c>
      <c r="E16" s="44">
        <v>17</v>
      </c>
      <c r="F16" s="44">
        <v>20</v>
      </c>
      <c r="G16" s="44">
        <v>34</v>
      </c>
      <c r="H16" s="44">
        <f>SUM(E16:G16)</f>
        <v>71</v>
      </c>
      <c r="I16" s="44">
        <v>2</v>
      </c>
    </row>
    <row r="17" spans="1:9" s="32" customFormat="1" ht="12.75">
      <c r="A17" s="44">
        <v>3</v>
      </c>
      <c r="B17" s="45" t="s">
        <v>77</v>
      </c>
      <c r="C17" s="44">
        <v>77</v>
      </c>
      <c r="D17" s="44" t="s">
        <v>45</v>
      </c>
      <c r="E17" s="44" t="s">
        <v>23</v>
      </c>
      <c r="F17" s="44" t="s">
        <v>96</v>
      </c>
      <c r="G17" s="44" t="s">
        <v>96</v>
      </c>
      <c r="H17" s="44">
        <f>SUM(E17:G17)</f>
        <v>0</v>
      </c>
      <c r="I17" s="44">
        <v>0</v>
      </c>
    </row>
    <row r="18" spans="1:9" s="32" customFormat="1" ht="12.75">
      <c r="A18" s="47"/>
      <c r="B18" s="54"/>
      <c r="C18" s="47"/>
      <c r="D18" s="47"/>
      <c r="E18" s="47"/>
      <c r="F18" s="47"/>
      <c r="G18" s="47"/>
      <c r="H18" s="47"/>
      <c r="I18" s="47"/>
    </row>
    <row r="19" spans="1:9" s="32" customFormat="1" ht="12.75">
      <c r="A19" s="47"/>
      <c r="B19" s="54"/>
      <c r="C19" s="33"/>
      <c r="D19" s="33"/>
      <c r="E19" s="33"/>
      <c r="F19" s="34"/>
      <c r="G19" s="33"/>
      <c r="H19" s="33"/>
      <c r="I19" s="33"/>
    </row>
    <row r="20" spans="1:9" s="32" customFormat="1" ht="12.75">
      <c r="A20" s="60"/>
      <c r="B20" s="61"/>
      <c r="C20" s="52"/>
      <c r="D20" s="114" t="s">
        <v>80</v>
      </c>
      <c r="E20" s="114"/>
      <c r="F20" s="52"/>
      <c r="G20" s="114" t="s">
        <v>34</v>
      </c>
      <c r="H20" s="114"/>
      <c r="I20" s="114"/>
    </row>
    <row r="21" spans="1:9" s="32" customFormat="1" ht="12.75">
      <c r="A21" s="52"/>
      <c r="B21" s="52"/>
      <c r="C21" s="52"/>
      <c r="D21" s="52"/>
      <c r="E21" s="52"/>
      <c r="F21" s="52"/>
      <c r="G21" s="115"/>
      <c r="H21" s="115"/>
      <c r="I21" s="115"/>
    </row>
    <row r="22" spans="1:9" s="32" customFormat="1" ht="12.75">
      <c r="A22" s="52"/>
      <c r="B22" s="52"/>
      <c r="C22" s="52"/>
      <c r="D22" s="111" t="s">
        <v>20</v>
      </c>
      <c r="E22" s="111"/>
      <c r="F22" s="52"/>
      <c r="G22" s="111" t="s">
        <v>18</v>
      </c>
      <c r="H22" s="111"/>
      <c r="I22" s="111"/>
    </row>
    <row r="23" spans="1:7" s="32" customFormat="1" ht="12.75">
      <c r="A23" s="34"/>
      <c r="B23" s="34"/>
      <c r="C23" s="34"/>
      <c r="D23" s="34"/>
      <c r="E23" s="34"/>
      <c r="F23" s="34"/>
      <c r="G23" s="34"/>
    </row>
    <row r="24" s="32" customFormat="1" ht="12.75"/>
    <row r="25" s="32" customFormat="1" ht="12.75"/>
  </sheetData>
  <sheetProtection/>
  <mergeCells count="6">
    <mergeCell ref="D22:E22"/>
    <mergeCell ref="G22:I22"/>
    <mergeCell ref="A1:I1"/>
    <mergeCell ref="D20:E20"/>
    <mergeCell ref="G20:I20"/>
    <mergeCell ref="G21:I21"/>
  </mergeCells>
  <dataValidations count="3">
    <dataValidation type="list" allowBlank="1" showInputMessage="1" showErrorMessage="1" sqref="G15:G16 G18">
      <formula1>"40,34,30,26,22,20,18,16,14,12,10,8,6,4,2,"</formula1>
    </dataValidation>
    <dataValidation type="list" allowBlank="1" showInputMessage="1" showErrorMessage="1" sqref="E15:F18 E7:F12 G17">
      <formula1>"DNQ,DNS,DNF,20, 17, 15, 13, 11, 10, 9, 8, 7, 6, 5, 4, 3, 2, 1"</formula1>
    </dataValidation>
    <dataValidation type="list" allowBlank="1" showInputMessage="1" showErrorMessage="1" sqref="G7:G12">
      <formula1>"DNQ,DNS,DNF,40,34,30,26,22,20,18,16,14,12,10,8,6,4,2,"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Layout" workbookViewId="0" topLeftCell="A1">
      <selection activeCell="B28" sqref="B27:B28"/>
    </sheetView>
  </sheetViews>
  <sheetFormatPr defaultColWidth="9.140625" defaultRowHeight="12.75"/>
  <cols>
    <col min="1" max="1" width="6.7109375" style="49" customWidth="1"/>
    <col min="2" max="2" width="22.7109375" style="49" customWidth="1"/>
    <col min="3" max="3" width="8.7109375" style="49" customWidth="1"/>
    <col min="4" max="4" width="22.7109375" style="49" customWidth="1"/>
    <col min="5" max="9" width="10.7109375" style="49" customWidth="1"/>
    <col min="10" max="16384" width="9.140625" style="49" customWidth="1"/>
  </cols>
  <sheetData>
    <row r="1" spans="1:9" s="32" customFormat="1" ht="21">
      <c r="A1" s="113" t="s">
        <v>27</v>
      </c>
      <c r="B1" s="113"/>
      <c r="C1" s="113"/>
      <c r="D1" s="113"/>
      <c r="E1" s="113"/>
      <c r="F1" s="113"/>
      <c r="G1" s="113"/>
      <c r="H1" s="113"/>
      <c r="I1" s="113"/>
    </row>
    <row r="2" spans="1:9" s="32" customFormat="1" ht="12.75">
      <c r="A2" s="33"/>
      <c r="B2" s="34"/>
      <c r="C2" s="33"/>
      <c r="D2" s="33"/>
      <c r="E2" s="33"/>
      <c r="F2" s="34"/>
      <c r="G2" s="33"/>
      <c r="H2" s="33"/>
      <c r="I2" s="33"/>
    </row>
    <row r="3" spans="1:9" s="32" customFormat="1" ht="21">
      <c r="A3" s="112" t="s">
        <v>110</v>
      </c>
      <c r="B3" s="112"/>
      <c r="C3" s="33"/>
      <c r="D3" s="35"/>
      <c r="E3" s="35"/>
      <c r="F3" s="36"/>
      <c r="G3" s="33"/>
      <c r="H3" s="37" t="s">
        <v>29</v>
      </c>
      <c r="I3" s="38" t="s">
        <v>57</v>
      </c>
    </row>
    <row r="4" spans="1:9" s="32" customFormat="1" ht="12.75">
      <c r="A4" s="33"/>
      <c r="B4" s="36"/>
      <c r="C4" s="35"/>
      <c r="D4" s="35"/>
      <c r="E4" s="35"/>
      <c r="F4" s="36"/>
      <c r="G4" s="33"/>
      <c r="H4" s="37" t="s">
        <v>30</v>
      </c>
      <c r="I4" s="38" t="s">
        <v>31</v>
      </c>
    </row>
    <row r="5" spans="1:9" s="32" customFormat="1" ht="12.75">
      <c r="A5" s="33"/>
      <c r="B5" s="36"/>
      <c r="C5" s="35"/>
      <c r="D5" s="35"/>
      <c r="E5" s="35"/>
      <c r="F5" s="36"/>
      <c r="G5" s="35"/>
      <c r="H5" s="35"/>
      <c r="I5" s="33"/>
    </row>
    <row r="6" spans="1:9" s="32" customFormat="1" ht="57" customHeight="1">
      <c r="A6" s="39" t="s">
        <v>81</v>
      </c>
      <c r="B6" s="39" t="s">
        <v>82</v>
      </c>
      <c r="C6" s="39" t="s">
        <v>83</v>
      </c>
      <c r="D6" s="39" t="s">
        <v>84</v>
      </c>
      <c r="E6" s="73" t="s">
        <v>85</v>
      </c>
      <c r="F6" s="40" t="s">
        <v>86</v>
      </c>
      <c r="G6" s="40" t="s">
        <v>87</v>
      </c>
      <c r="H6" s="39" t="s">
        <v>88</v>
      </c>
      <c r="I6" s="39" t="s">
        <v>89</v>
      </c>
    </row>
    <row r="7" spans="1:9" s="32" customFormat="1" ht="12.75">
      <c r="A7" s="42">
        <v>1</v>
      </c>
      <c r="B7" s="42" t="s">
        <v>95</v>
      </c>
      <c r="C7" s="42">
        <v>97</v>
      </c>
      <c r="D7" s="42" t="s">
        <v>54</v>
      </c>
      <c r="E7" s="44">
        <v>17</v>
      </c>
      <c r="F7" s="44">
        <v>20</v>
      </c>
      <c r="G7" s="42">
        <v>40</v>
      </c>
      <c r="H7" s="44">
        <f>SUM(E7:G7)</f>
        <v>77</v>
      </c>
      <c r="I7" s="44">
        <v>1</v>
      </c>
    </row>
    <row r="8" spans="1:9" s="32" customFormat="1" ht="12.75">
      <c r="A8" s="42">
        <v>2</v>
      </c>
      <c r="B8" s="42" t="s">
        <v>94</v>
      </c>
      <c r="C8" s="44">
        <v>93</v>
      </c>
      <c r="D8" s="44" t="s">
        <v>75</v>
      </c>
      <c r="E8" s="44">
        <v>20</v>
      </c>
      <c r="F8" s="44">
        <v>17</v>
      </c>
      <c r="G8" s="42">
        <v>34</v>
      </c>
      <c r="H8" s="44">
        <f>SUM(E8:G8)</f>
        <v>71</v>
      </c>
      <c r="I8" s="44">
        <v>2</v>
      </c>
    </row>
    <row r="9" spans="1:9" s="32" customFormat="1" ht="12.75">
      <c r="A9" s="42">
        <v>3</v>
      </c>
      <c r="B9" s="42" t="s">
        <v>90</v>
      </c>
      <c r="C9" s="44">
        <v>46</v>
      </c>
      <c r="D9" s="44" t="s">
        <v>54</v>
      </c>
      <c r="E9" s="44">
        <v>13</v>
      </c>
      <c r="F9" s="44">
        <v>11</v>
      </c>
      <c r="G9" s="42">
        <v>30</v>
      </c>
      <c r="H9" s="44">
        <f>SUM(E9:G9)</f>
        <v>54</v>
      </c>
      <c r="I9" s="44">
        <v>3</v>
      </c>
    </row>
    <row r="10" spans="1:9" s="32" customFormat="1" ht="12.75">
      <c r="A10" s="42">
        <v>4</v>
      </c>
      <c r="B10" s="42" t="s">
        <v>91</v>
      </c>
      <c r="C10" s="42">
        <v>50</v>
      </c>
      <c r="D10" s="42" t="s">
        <v>92</v>
      </c>
      <c r="E10" s="44">
        <v>15</v>
      </c>
      <c r="F10" s="44">
        <v>13</v>
      </c>
      <c r="G10" s="42" t="s">
        <v>96</v>
      </c>
      <c r="H10" s="44">
        <f>SUM(E10:G10)</f>
        <v>28</v>
      </c>
      <c r="I10" s="44">
        <v>4</v>
      </c>
    </row>
    <row r="11" spans="1:9" s="32" customFormat="1" ht="12.75">
      <c r="A11" s="42">
        <v>5</v>
      </c>
      <c r="B11" s="42" t="s">
        <v>93</v>
      </c>
      <c r="C11" s="42">
        <v>75</v>
      </c>
      <c r="D11" s="42" t="s">
        <v>45</v>
      </c>
      <c r="E11" s="44">
        <v>11</v>
      </c>
      <c r="F11" s="44">
        <v>15</v>
      </c>
      <c r="G11" s="42" t="s">
        <v>96</v>
      </c>
      <c r="H11" s="44">
        <f>SUM(E11:G11)</f>
        <v>26</v>
      </c>
      <c r="I11" s="44">
        <v>5</v>
      </c>
    </row>
    <row r="12" spans="1:9" s="32" customFormat="1" ht="12.75">
      <c r="A12" s="117" t="s">
        <v>135</v>
      </c>
      <c r="B12" s="117"/>
      <c r="C12" s="117"/>
      <c r="D12" s="117"/>
      <c r="E12" s="117"/>
      <c r="F12" s="117"/>
      <c r="G12" s="117"/>
      <c r="H12" s="117"/>
      <c r="I12" s="117"/>
    </row>
    <row r="13" s="32" customFormat="1" ht="21">
      <c r="A13" s="85" t="s">
        <v>111</v>
      </c>
    </row>
    <row r="14" spans="1:9" s="32" customFormat="1" ht="12.75">
      <c r="A14" s="42">
        <v>1</v>
      </c>
      <c r="B14" s="44" t="s">
        <v>104</v>
      </c>
      <c r="C14" s="44">
        <v>173</v>
      </c>
      <c r="D14" s="44" t="s">
        <v>36</v>
      </c>
      <c r="E14" s="44">
        <v>15</v>
      </c>
      <c r="F14" s="44">
        <v>20</v>
      </c>
      <c r="G14" s="42">
        <v>40</v>
      </c>
      <c r="H14" s="42">
        <f aca="true" t="shared" si="0" ref="H14:H21">SUM(E14:G14)</f>
        <v>75</v>
      </c>
      <c r="I14" s="42">
        <v>1</v>
      </c>
    </row>
    <row r="15" spans="1:9" s="32" customFormat="1" ht="12.75">
      <c r="A15" s="42">
        <v>2</v>
      </c>
      <c r="B15" s="42" t="s">
        <v>98</v>
      </c>
      <c r="C15" s="42">
        <v>9</v>
      </c>
      <c r="D15" s="42" t="s">
        <v>36</v>
      </c>
      <c r="E15" s="44">
        <v>17</v>
      </c>
      <c r="F15" s="44">
        <v>17</v>
      </c>
      <c r="G15" s="42">
        <v>34</v>
      </c>
      <c r="H15" s="42">
        <f t="shared" si="0"/>
        <v>68</v>
      </c>
      <c r="I15" s="42">
        <v>2</v>
      </c>
    </row>
    <row r="16" spans="1:9" s="32" customFormat="1" ht="12.75">
      <c r="A16" s="42">
        <v>3</v>
      </c>
      <c r="B16" s="44" t="s">
        <v>103</v>
      </c>
      <c r="C16" s="44">
        <v>77</v>
      </c>
      <c r="D16" s="44" t="s">
        <v>36</v>
      </c>
      <c r="E16" s="44">
        <v>20</v>
      </c>
      <c r="F16" s="44">
        <v>15</v>
      </c>
      <c r="G16" s="42">
        <v>30</v>
      </c>
      <c r="H16" s="42">
        <f t="shared" si="0"/>
        <v>65</v>
      </c>
      <c r="I16" s="42">
        <v>3</v>
      </c>
    </row>
    <row r="17" spans="1:9" s="32" customFormat="1" ht="12.75">
      <c r="A17" s="42">
        <v>4</v>
      </c>
      <c r="B17" s="42" t="s">
        <v>97</v>
      </c>
      <c r="C17" s="42">
        <v>6</v>
      </c>
      <c r="D17" s="42" t="s">
        <v>36</v>
      </c>
      <c r="E17" s="44">
        <v>11</v>
      </c>
      <c r="F17" s="44">
        <v>13</v>
      </c>
      <c r="G17" s="42">
        <v>26</v>
      </c>
      <c r="H17" s="42">
        <f t="shared" si="0"/>
        <v>50</v>
      </c>
      <c r="I17" s="42">
        <v>4</v>
      </c>
    </row>
    <row r="18" spans="1:9" s="32" customFormat="1" ht="12.75">
      <c r="A18" s="42">
        <v>5</v>
      </c>
      <c r="B18" s="44" t="s">
        <v>101</v>
      </c>
      <c r="C18" s="44">
        <v>51</v>
      </c>
      <c r="D18" s="44" t="s">
        <v>45</v>
      </c>
      <c r="E18" s="44">
        <v>10</v>
      </c>
      <c r="F18" s="44">
        <v>11</v>
      </c>
      <c r="G18" s="42">
        <v>18</v>
      </c>
      <c r="H18" s="42">
        <f t="shared" si="0"/>
        <v>39</v>
      </c>
      <c r="I18" s="42">
        <v>5</v>
      </c>
    </row>
    <row r="19" spans="1:9" s="32" customFormat="1" ht="12.75">
      <c r="A19" s="42">
        <v>6</v>
      </c>
      <c r="B19" s="44" t="s">
        <v>102</v>
      </c>
      <c r="C19" s="44">
        <v>72</v>
      </c>
      <c r="D19" s="44" t="s">
        <v>36</v>
      </c>
      <c r="E19" s="44">
        <v>13</v>
      </c>
      <c r="F19" s="44" t="s">
        <v>96</v>
      </c>
      <c r="G19" s="42">
        <v>22</v>
      </c>
      <c r="H19" s="42">
        <f t="shared" si="0"/>
        <v>35</v>
      </c>
      <c r="I19" s="42">
        <v>7</v>
      </c>
    </row>
    <row r="20" spans="1:9" s="32" customFormat="1" ht="12.75">
      <c r="A20" s="42">
        <v>7</v>
      </c>
      <c r="B20" s="42" t="s">
        <v>99</v>
      </c>
      <c r="C20" s="42">
        <v>23</v>
      </c>
      <c r="D20" s="42" t="s">
        <v>39</v>
      </c>
      <c r="E20" s="44">
        <v>9</v>
      </c>
      <c r="F20" s="44">
        <v>10</v>
      </c>
      <c r="G20" s="42">
        <v>16</v>
      </c>
      <c r="H20" s="44">
        <f t="shared" si="0"/>
        <v>35</v>
      </c>
      <c r="I20" s="42">
        <v>6</v>
      </c>
    </row>
    <row r="21" spans="1:9" s="32" customFormat="1" ht="12.75">
      <c r="A21" s="42">
        <v>8</v>
      </c>
      <c r="B21" s="42" t="s">
        <v>100</v>
      </c>
      <c r="C21" s="42">
        <v>43</v>
      </c>
      <c r="D21" s="42" t="s">
        <v>39</v>
      </c>
      <c r="E21" s="44" t="s">
        <v>96</v>
      </c>
      <c r="F21" s="44" t="s">
        <v>96</v>
      </c>
      <c r="G21" s="42">
        <v>20</v>
      </c>
      <c r="H21" s="42">
        <f t="shared" si="0"/>
        <v>20</v>
      </c>
      <c r="I21" s="42">
        <v>8</v>
      </c>
    </row>
    <row r="22" s="32" customFormat="1" ht="12.75"/>
    <row r="23" s="32" customFormat="1" ht="12.75"/>
    <row r="24" spans="1:9" s="32" customFormat="1" ht="12.75">
      <c r="A24" s="57"/>
      <c r="B24" s="54"/>
      <c r="C24" s="47"/>
      <c r="D24" s="47"/>
      <c r="E24" s="47"/>
      <c r="F24" s="54"/>
      <c r="G24" s="47"/>
      <c r="H24" s="47"/>
      <c r="I24" s="47"/>
    </row>
    <row r="25" spans="1:9" s="32" customFormat="1" ht="12.75">
      <c r="A25" s="60"/>
      <c r="B25" s="61"/>
      <c r="C25" s="52"/>
      <c r="D25" s="114" t="s">
        <v>80</v>
      </c>
      <c r="E25" s="114"/>
      <c r="F25" s="52"/>
      <c r="G25" s="114" t="s">
        <v>34</v>
      </c>
      <c r="H25" s="114"/>
      <c r="I25" s="114"/>
    </row>
    <row r="26" spans="1:9" s="32" customFormat="1" ht="12.75">
      <c r="A26" s="61"/>
      <c r="B26" s="61"/>
      <c r="C26" s="52"/>
      <c r="D26" s="52"/>
      <c r="E26" s="52"/>
      <c r="F26" s="52"/>
      <c r="G26" s="115"/>
      <c r="H26" s="115"/>
      <c r="I26" s="115"/>
    </row>
    <row r="27" spans="1:9" s="32" customFormat="1" ht="12.75">
      <c r="A27" s="52"/>
      <c r="B27" s="52"/>
      <c r="C27" s="52"/>
      <c r="D27" s="111" t="s">
        <v>20</v>
      </c>
      <c r="E27" s="111"/>
      <c r="F27" s="52"/>
      <c r="G27" s="111" t="s">
        <v>18</v>
      </c>
      <c r="H27" s="111"/>
      <c r="I27" s="111"/>
    </row>
    <row r="28" spans="4:5" ht="12.75">
      <c r="D28" s="84"/>
      <c r="E28" s="84"/>
    </row>
  </sheetData>
  <sheetProtection/>
  <mergeCells count="8">
    <mergeCell ref="A1:I1"/>
    <mergeCell ref="G25:I25"/>
    <mergeCell ref="D25:E25"/>
    <mergeCell ref="D27:E27"/>
    <mergeCell ref="G27:I27"/>
    <mergeCell ref="G26:I26"/>
    <mergeCell ref="A3:B3"/>
    <mergeCell ref="A12:I12"/>
  </mergeCells>
  <dataValidations count="2">
    <dataValidation type="list" allowBlank="1" showInputMessage="1" showErrorMessage="1" sqref="E14:F21 E7:F11">
      <formula1>"DNQ,DNS,DNF,20, 17, 15, 13, 11, 10, 9, 8, 7, 6, 5, 4, 3, 2, 1"</formula1>
    </dataValidation>
    <dataValidation type="list" allowBlank="1" showInputMessage="1" showErrorMessage="1" sqref="G14:G21 G7:G11">
      <formula1>"DNQ,DNS,DNF,40,34,30,26,22,20,18,16,14,12,10,8,6,4,2,"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K29" sqref="K29"/>
    </sheetView>
  </sheetViews>
  <sheetFormatPr defaultColWidth="9.140625" defaultRowHeight="12.75"/>
  <cols>
    <col min="1" max="1" width="6.7109375" style="49" customWidth="1"/>
    <col min="2" max="2" width="22.7109375" style="49" customWidth="1"/>
    <col min="3" max="3" width="8.7109375" style="49" customWidth="1"/>
    <col min="4" max="4" width="22.7109375" style="49" customWidth="1"/>
    <col min="5" max="9" width="10.7109375" style="49" customWidth="1"/>
  </cols>
  <sheetData>
    <row r="1" spans="1:9" ht="21">
      <c r="A1" s="113" t="s">
        <v>27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33"/>
      <c r="B2" s="34"/>
      <c r="C2" s="33"/>
      <c r="D2" s="33"/>
      <c r="E2" s="33"/>
      <c r="F2" s="34"/>
      <c r="G2" s="33"/>
      <c r="H2" s="33"/>
      <c r="I2" s="33"/>
    </row>
    <row r="3" spans="1:9" ht="21">
      <c r="A3" s="112" t="s">
        <v>115</v>
      </c>
      <c r="B3" s="112"/>
      <c r="C3" s="33"/>
      <c r="D3" s="35"/>
      <c r="E3" s="35"/>
      <c r="F3" s="36"/>
      <c r="G3" s="33"/>
      <c r="H3" s="37" t="s">
        <v>29</v>
      </c>
      <c r="I3" s="38" t="s">
        <v>57</v>
      </c>
    </row>
    <row r="4" spans="1:9" ht="12.75">
      <c r="A4" s="33"/>
      <c r="B4" s="36"/>
      <c r="C4" s="35"/>
      <c r="D4" s="35"/>
      <c r="E4" s="35"/>
      <c r="F4" s="36"/>
      <c r="G4" s="33"/>
      <c r="H4" s="37" t="s">
        <v>30</v>
      </c>
      <c r="I4" s="38" t="s">
        <v>31</v>
      </c>
    </row>
    <row r="5" spans="1:9" ht="12.75">
      <c r="A5" s="33"/>
      <c r="B5" s="36"/>
      <c r="C5" s="35"/>
      <c r="D5" s="35"/>
      <c r="E5" s="35"/>
      <c r="F5" s="36"/>
      <c r="G5" s="35"/>
      <c r="H5" s="35"/>
      <c r="I5" s="33"/>
    </row>
    <row r="6" spans="1:9" ht="12.75">
      <c r="A6" s="39" t="s">
        <v>81</v>
      </c>
      <c r="B6" s="39" t="s">
        <v>82</v>
      </c>
      <c r="C6" s="39" t="s">
        <v>83</v>
      </c>
      <c r="D6" s="39" t="s">
        <v>84</v>
      </c>
      <c r="E6" s="73" t="s">
        <v>85</v>
      </c>
      <c r="F6" s="40" t="s">
        <v>86</v>
      </c>
      <c r="G6" s="40" t="s">
        <v>87</v>
      </c>
      <c r="H6" s="39" t="s">
        <v>88</v>
      </c>
      <c r="I6" s="39" t="s">
        <v>89</v>
      </c>
    </row>
    <row r="7" spans="1:9" ht="12.75">
      <c r="A7" s="42">
        <v>1</v>
      </c>
      <c r="B7" s="43" t="s">
        <v>61</v>
      </c>
      <c r="C7" s="42">
        <v>11</v>
      </c>
      <c r="D7" s="42" t="s">
        <v>39</v>
      </c>
      <c r="E7" s="44">
        <v>20</v>
      </c>
      <c r="F7" s="44">
        <v>20</v>
      </c>
      <c r="G7" s="42">
        <v>40</v>
      </c>
      <c r="H7" s="44">
        <f>SUM(E7:G7)</f>
        <v>80</v>
      </c>
      <c r="I7" s="44">
        <v>1</v>
      </c>
    </row>
    <row r="8" spans="1:9" ht="12.75">
      <c r="A8" s="42">
        <v>2</v>
      </c>
      <c r="B8" s="45" t="s">
        <v>114</v>
      </c>
      <c r="C8" s="44">
        <v>71</v>
      </c>
      <c r="D8" s="44" t="s">
        <v>49</v>
      </c>
      <c r="E8" s="44">
        <v>15</v>
      </c>
      <c r="F8" s="44">
        <v>17</v>
      </c>
      <c r="G8" s="42">
        <v>34</v>
      </c>
      <c r="H8" s="44">
        <f>SUM(E8:G8)</f>
        <v>66</v>
      </c>
      <c r="I8" s="44">
        <v>2</v>
      </c>
    </row>
    <row r="9" spans="1:9" ht="12.75">
      <c r="A9" s="42">
        <v>3</v>
      </c>
      <c r="B9" s="45" t="s">
        <v>113</v>
      </c>
      <c r="C9" s="44">
        <v>16</v>
      </c>
      <c r="D9" s="44" t="s">
        <v>42</v>
      </c>
      <c r="E9" s="44">
        <v>17</v>
      </c>
      <c r="F9" s="44">
        <v>15</v>
      </c>
      <c r="G9" s="42">
        <v>30</v>
      </c>
      <c r="H9" s="44">
        <f>SUM(E9:G9)</f>
        <v>62</v>
      </c>
      <c r="I9" s="44">
        <v>3</v>
      </c>
    </row>
    <row r="10" spans="1:9" ht="12.75">
      <c r="A10" s="42">
        <v>4</v>
      </c>
      <c r="B10" s="43" t="s">
        <v>112</v>
      </c>
      <c r="C10" s="42">
        <v>2</v>
      </c>
      <c r="D10" s="42" t="s">
        <v>92</v>
      </c>
      <c r="E10" s="44">
        <v>13</v>
      </c>
      <c r="F10" s="44">
        <v>13</v>
      </c>
      <c r="G10" s="42">
        <v>26</v>
      </c>
      <c r="H10" s="44">
        <f>SUM(E10:G10)</f>
        <v>52</v>
      </c>
      <c r="I10" s="44">
        <v>4</v>
      </c>
    </row>
    <row r="11" spans="1:9" ht="12.75">
      <c r="A11" s="57"/>
      <c r="B11" s="58"/>
      <c r="C11" s="47"/>
      <c r="D11" s="58"/>
      <c r="E11" s="47"/>
      <c r="F11" s="47"/>
      <c r="G11" s="47"/>
      <c r="H11" s="47"/>
      <c r="I11" s="47"/>
    </row>
    <row r="12" spans="1:9" ht="21" hidden="1">
      <c r="A12" s="112" t="s">
        <v>25</v>
      </c>
      <c r="B12" s="112"/>
      <c r="C12" s="47"/>
      <c r="D12" s="58"/>
      <c r="E12" s="47"/>
      <c r="F12" s="47"/>
      <c r="G12" s="47"/>
      <c r="H12" s="47"/>
      <c r="I12" s="47"/>
    </row>
    <row r="13" spans="1:9" ht="12.75" hidden="1">
      <c r="A13" s="44">
        <v>1</v>
      </c>
      <c r="B13" s="45" t="s">
        <v>26</v>
      </c>
      <c r="C13" s="44">
        <v>51</v>
      </c>
      <c r="D13" s="44" t="s">
        <v>22</v>
      </c>
      <c r="E13" s="44"/>
      <c r="F13" s="45"/>
      <c r="G13" s="44"/>
      <c r="H13" s="44"/>
      <c r="I13" s="44"/>
    </row>
    <row r="14" spans="1:9" ht="12.75">
      <c r="A14" s="33"/>
      <c r="B14" s="34"/>
      <c r="C14" s="33"/>
      <c r="D14" s="33"/>
      <c r="E14" s="33"/>
      <c r="F14" s="34"/>
      <c r="G14" s="33"/>
      <c r="H14" s="33"/>
      <c r="I14" s="33"/>
    </row>
    <row r="15" spans="1:9" ht="12.75">
      <c r="A15" s="33"/>
      <c r="B15" s="34"/>
      <c r="C15" s="33"/>
      <c r="D15" s="33"/>
      <c r="E15" s="33"/>
      <c r="F15" s="34"/>
      <c r="G15" s="33"/>
      <c r="H15" s="33"/>
      <c r="I15" s="33"/>
    </row>
    <row r="16" spans="1:9" ht="12.75">
      <c r="A16" s="60"/>
      <c r="B16" s="61"/>
      <c r="C16" s="52"/>
      <c r="D16" s="114" t="s">
        <v>80</v>
      </c>
      <c r="E16" s="114"/>
      <c r="F16" s="52"/>
      <c r="G16" s="114" t="s">
        <v>34</v>
      </c>
      <c r="H16" s="114"/>
      <c r="I16" s="114"/>
    </row>
    <row r="17" spans="1:9" ht="12.75">
      <c r="A17" s="52"/>
      <c r="B17" s="52"/>
      <c r="C17" s="52"/>
      <c r="D17" s="52"/>
      <c r="E17" s="52"/>
      <c r="F17" s="52"/>
      <c r="G17" s="115"/>
      <c r="H17" s="115"/>
      <c r="I17" s="115"/>
    </row>
    <row r="18" spans="1:9" ht="12.75">
      <c r="A18" s="52"/>
      <c r="B18" s="52"/>
      <c r="C18" s="52"/>
      <c r="D18" s="111" t="s">
        <v>20</v>
      </c>
      <c r="E18" s="111"/>
      <c r="F18" s="52"/>
      <c r="G18" s="111" t="s">
        <v>18</v>
      </c>
      <c r="H18" s="111"/>
      <c r="I18" s="111"/>
    </row>
  </sheetData>
  <mergeCells count="8">
    <mergeCell ref="A1:I1"/>
    <mergeCell ref="A3:B3"/>
    <mergeCell ref="D16:E16"/>
    <mergeCell ref="G16:I16"/>
    <mergeCell ref="G17:I17"/>
    <mergeCell ref="D18:E18"/>
    <mergeCell ref="G18:I18"/>
    <mergeCell ref="A12:B12"/>
  </mergeCells>
  <dataValidations count="3">
    <dataValidation type="list" allowBlank="1" showInputMessage="1" showErrorMessage="1" sqref="G11:G12">
      <formula1>"40,34,30,26,22,20,18,16,14,12,10,8,6,4,2,"</formula1>
    </dataValidation>
    <dataValidation type="list" allowBlank="1" showInputMessage="1" showErrorMessage="1" sqref="E7:F12">
      <formula1>"DNQ,DNS,DNF,20, 17, 15, 13, 11, 10, 9, 8, 7, 6, 5, 4, 3, 2, 1"</formula1>
    </dataValidation>
    <dataValidation type="list" allowBlank="1" showInputMessage="1" showErrorMessage="1" sqref="G7:G10">
      <formula1>"DNQ,DNS,DNF,40,34,30,26,22,20,18,16,14,12,10,8,6,4,2,"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29" sqref="D29"/>
    </sheetView>
  </sheetViews>
  <sheetFormatPr defaultColWidth="9.140625" defaultRowHeight="12.75"/>
  <cols>
    <col min="1" max="1" width="6.7109375" style="49" customWidth="1"/>
    <col min="2" max="2" width="22.7109375" style="49" customWidth="1"/>
    <col min="3" max="3" width="8.7109375" style="49" customWidth="1"/>
    <col min="4" max="4" width="16.28125" style="49" customWidth="1"/>
    <col min="5" max="9" width="10.7109375" style="49" customWidth="1"/>
  </cols>
  <sheetData>
    <row r="1" spans="1:9" ht="21">
      <c r="A1" s="113" t="s">
        <v>27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33"/>
      <c r="B2" s="34"/>
      <c r="C2" s="33"/>
      <c r="D2" s="33"/>
      <c r="E2" s="33"/>
      <c r="F2" s="34"/>
      <c r="G2" s="33"/>
      <c r="H2" s="33"/>
      <c r="I2" s="33"/>
    </row>
    <row r="3" spans="1:9" ht="21">
      <c r="A3" s="112" t="s">
        <v>120</v>
      </c>
      <c r="B3" s="112"/>
      <c r="C3" s="33"/>
      <c r="D3" s="35"/>
      <c r="E3" s="35"/>
      <c r="F3" s="36"/>
      <c r="G3" s="33"/>
      <c r="H3" s="37" t="s">
        <v>29</v>
      </c>
      <c r="I3" s="38" t="s">
        <v>57</v>
      </c>
    </row>
    <row r="4" spans="1:9" ht="12.75">
      <c r="A4" s="33"/>
      <c r="B4" s="36"/>
      <c r="C4" s="35"/>
      <c r="D4" s="35"/>
      <c r="E4" s="35"/>
      <c r="F4" s="36"/>
      <c r="G4" s="33"/>
      <c r="H4" s="37" t="s">
        <v>30</v>
      </c>
      <c r="I4" s="38" t="s">
        <v>31</v>
      </c>
    </row>
    <row r="5" spans="1:9" ht="12.75">
      <c r="A5" s="33"/>
      <c r="B5" s="36"/>
      <c r="C5" s="35"/>
      <c r="D5" s="35"/>
      <c r="E5" s="35"/>
      <c r="F5" s="36"/>
      <c r="G5" s="35"/>
      <c r="H5" s="35"/>
      <c r="I5" s="33"/>
    </row>
    <row r="6" spans="1:9" ht="12.75">
      <c r="A6" s="39" t="s">
        <v>81</v>
      </c>
      <c r="B6" s="39" t="s">
        <v>82</v>
      </c>
      <c r="C6" s="39" t="s">
        <v>83</v>
      </c>
      <c r="D6" s="39" t="s">
        <v>84</v>
      </c>
      <c r="E6" s="73" t="s">
        <v>85</v>
      </c>
      <c r="F6" s="40" t="s">
        <v>86</v>
      </c>
      <c r="G6" s="40" t="s">
        <v>87</v>
      </c>
      <c r="H6" s="39" t="s">
        <v>88</v>
      </c>
      <c r="I6" s="39" t="s">
        <v>89</v>
      </c>
    </row>
    <row r="7" spans="1:9" ht="12.75">
      <c r="A7" s="42">
        <v>1</v>
      </c>
      <c r="B7" s="45" t="s">
        <v>118</v>
      </c>
      <c r="C7" s="44">
        <v>22</v>
      </c>
      <c r="D7" s="44" t="s">
        <v>36</v>
      </c>
      <c r="E7" s="44">
        <v>17</v>
      </c>
      <c r="F7" s="44">
        <v>17</v>
      </c>
      <c r="G7" s="42">
        <v>40</v>
      </c>
      <c r="H7" s="44">
        <f>SUM(E7:G7)</f>
        <v>74</v>
      </c>
      <c r="I7" s="44">
        <v>1</v>
      </c>
    </row>
    <row r="8" spans="1:9" ht="12.75">
      <c r="A8" s="42">
        <v>2</v>
      </c>
      <c r="B8" s="45" t="s">
        <v>117</v>
      </c>
      <c r="C8" s="44">
        <v>11</v>
      </c>
      <c r="D8" s="44" t="s">
        <v>36</v>
      </c>
      <c r="E8" s="44">
        <v>20</v>
      </c>
      <c r="F8" s="44">
        <v>20</v>
      </c>
      <c r="G8" s="42">
        <v>34</v>
      </c>
      <c r="H8" s="44">
        <f>SUM(E8:G8)</f>
        <v>74</v>
      </c>
      <c r="I8" s="44">
        <v>2</v>
      </c>
    </row>
    <row r="9" spans="1:9" ht="12.75">
      <c r="A9" s="42">
        <v>3</v>
      </c>
      <c r="B9" s="86" t="s">
        <v>116</v>
      </c>
      <c r="C9" s="42">
        <v>7</v>
      </c>
      <c r="D9" s="42" t="s">
        <v>36</v>
      </c>
      <c r="E9" s="44">
        <v>15</v>
      </c>
      <c r="F9" s="44">
        <v>15</v>
      </c>
      <c r="G9" s="42">
        <v>30</v>
      </c>
      <c r="H9" s="44">
        <f>SUM(E9:G9)</f>
        <v>60</v>
      </c>
      <c r="I9" s="44">
        <v>3</v>
      </c>
    </row>
    <row r="10" spans="1:9" ht="12.75">
      <c r="A10" s="42">
        <v>4</v>
      </c>
      <c r="B10" s="43" t="s">
        <v>119</v>
      </c>
      <c r="C10" s="42">
        <v>65</v>
      </c>
      <c r="D10" s="42" t="s">
        <v>36</v>
      </c>
      <c r="E10" s="44">
        <v>13</v>
      </c>
      <c r="F10" s="44" t="s">
        <v>96</v>
      </c>
      <c r="G10" s="42">
        <v>26</v>
      </c>
      <c r="H10" s="44">
        <f>SUM(E10:G10)</f>
        <v>39</v>
      </c>
      <c r="I10" s="44">
        <v>4</v>
      </c>
    </row>
    <row r="11" spans="1:9" ht="12.75">
      <c r="A11" s="117" t="s">
        <v>136</v>
      </c>
      <c r="B11" s="117"/>
      <c r="C11" s="117"/>
      <c r="D11" s="117"/>
      <c r="E11" s="117"/>
      <c r="F11" s="117"/>
      <c r="G11" s="117"/>
      <c r="H11" s="117"/>
      <c r="I11" s="117"/>
    </row>
    <row r="12" spans="1:9" ht="21">
      <c r="A12" s="112" t="s">
        <v>128</v>
      </c>
      <c r="B12" s="112"/>
      <c r="C12" s="47"/>
      <c r="D12" s="58"/>
      <c r="E12" s="47"/>
      <c r="F12" s="47"/>
      <c r="G12" s="47"/>
      <c r="H12" s="47"/>
      <c r="I12" s="47"/>
    </row>
    <row r="13" spans="1:9" ht="12.75">
      <c r="A13" s="44">
        <v>1</v>
      </c>
      <c r="B13" s="45" t="s">
        <v>122</v>
      </c>
      <c r="C13" s="44">
        <v>2</v>
      </c>
      <c r="D13" s="44" t="s">
        <v>39</v>
      </c>
      <c r="E13" s="44">
        <v>20</v>
      </c>
      <c r="F13" s="44">
        <v>20</v>
      </c>
      <c r="G13" s="42">
        <v>40</v>
      </c>
      <c r="H13" s="44">
        <f aca="true" t="shared" si="0" ref="H13:H18">SUM(E13:G13)</f>
        <v>80</v>
      </c>
      <c r="I13" s="44">
        <v>1</v>
      </c>
    </row>
    <row r="14" spans="1:9" ht="12.75">
      <c r="A14" s="44">
        <v>2</v>
      </c>
      <c r="B14" s="45" t="s">
        <v>126</v>
      </c>
      <c r="C14" s="44">
        <v>50</v>
      </c>
      <c r="D14" s="44" t="s">
        <v>45</v>
      </c>
      <c r="E14" s="44">
        <v>15</v>
      </c>
      <c r="F14" s="44">
        <v>15</v>
      </c>
      <c r="G14" s="42">
        <v>34</v>
      </c>
      <c r="H14" s="44">
        <f t="shared" si="0"/>
        <v>64</v>
      </c>
      <c r="I14" s="44">
        <v>2</v>
      </c>
    </row>
    <row r="15" spans="1:9" ht="12.75">
      <c r="A15" s="44">
        <v>3</v>
      </c>
      <c r="B15" s="45" t="s">
        <v>127</v>
      </c>
      <c r="C15" s="44">
        <v>71</v>
      </c>
      <c r="D15" s="44" t="s">
        <v>49</v>
      </c>
      <c r="E15" s="44">
        <v>13</v>
      </c>
      <c r="F15" s="44">
        <v>13</v>
      </c>
      <c r="G15" s="42">
        <v>30</v>
      </c>
      <c r="H15" s="44">
        <f t="shared" si="0"/>
        <v>56</v>
      </c>
      <c r="I15" s="44">
        <v>3</v>
      </c>
    </row>
    <row r="16" spans="1:9" ht="12.75">
      <c r="A16" s="44">
        <v>4</v>
      </c>
      <c r="B16" s="45" t="s">
        <v>123</v>
      </c>
      <c r="C16" s="44">
        <v>13</v>
      </c>
      <c r="D16" s="44" t="s">
        <v>54</v>
      </c>
      <c r="E16" s="44">
        <v>10</v>
      </c>
      <c r="F16" s="44">
        <v>10</v>
      </c>
      <c r="G16" s="42">
        <v>26</v>
      </c>
      <c r="H16" s="44">
        <f t="shared" si="0"/>
        <v>46</v>
      </c>
      <c r="I16" s="44">
        <v>4</v>
      </c>
    </row>
    <row r="17" spans="1:9" ht="12.75">
      <c r="A17" s="44">
        <v>5</v>
      </c>
      <c r="B17" s="45" t="s">
        <v>125</v>
      </c>
      <c r="C17" s="44">
        <v>18</v>
      </c>
      <c r="D17" s="44" t="s">
        <v>92</v>
      </c>
      <c r="E17" s="44">
        <v>17</v>
      </c>
      <c r="F17" s="44">
        <v>17</v>
      </c>
      <c r="G17" s="42" t="s">
        <v>23</v>
      </c>
      <c r="H17" s="44">
        <f t="shared" si="0"/>
        <v>34</v>
      </c>
      <c r="I17" s="44">
        <v>5</v>
      </c>
    </row>
    <row r="18" spans="1:9" ht="12.75">
      <c r="A18" s="44">
        <v>6</v>
      </c>
      <c r="B18" s="45" t="s">
        <v>124</v>
      </c>
      <c r="C18" s="44">
        <v>15</v>
      </c>
      <c r="D18" s="44" t="s">
        <v>39</v>
      </c>
      <c r="E18" s="44">
        <v>11</v>
      </c>
      <c r="F18" s="44">
        <v>13</v>
      </c>
      <c r="G18" s="42" t="s">
        <v>23</v>
      </c>
      <c r="H18" s="44">
        <f t="shared" si="0"/>
        <v>24</v>
      </c>
      <c r="I18" s="44">
        <v>6</v>
      </c>
    </row>
    <row r="19" spans="1:9" ht="12.75">
      <c r="A19" s="47"/>
      <c r="B19" s="54"/>
      <c r="C19" s="47"/>
      <c r="D19" s="47"/>
      <c r="E19" s="47"/>
      <c r="F19" s="47"/>
      <c r="G19" s="57"/>
      <c r="H19" s="47"/>
      <c r="I19" s="47"/>
    </row>
    <row r="20" spans="1:9" ht="21">
      <c r="A20" s="112" t="s">
        <v>121</v>
      </c>
      <c r="B20" s="112"/>
      <c r="C20" s="47"/>
      <c r="D20" s="47"/>
      <c r="E20" s="47"/>
      <c r="F20" s="47"/>
      <c r="G20" s="57"/>
      <c r="H20" s="47"/>
      <c r="I20" s="47"/>
    </row>
    <row r="21" spans="1:9" ht="12.75">
      <c r="A21" s="44">
        <v>1</v>
      </c>
      <c r="B21" s="45" t="s">
        <v>130</v>
      </c>
      <c r="C21" s="44">
        <v>47</v>
      </c>
      <c r="D21" s="44" t="s">
        <v>39</v>
      </c>
      <c r="E21" s="44">
        <v>20</v>
      </c>
      <c r="F21" s="44">
        <v>20</v>
      </c>
      <c r="G21" s="42">
        <v>40</v>
      </c>
      <c r="H21" s="44">
        <v>80</v>
      </c>
      <c r="I21" s="44">
        <v>1</v>
      </c>
    </row>
    <row r="22" spans="1:9" ht="12.75">
      <c r="A22" s="44">
        <v>2</v>
      </c>
      <c r="B22" s="45" t="s">
        <v>131</v>
      </c>
      <c r="C22" s="44">
        <v>66</v>
      </c>
      <c r="D22" s="44" t="s">
        <v>71</v>
      </c>
      <c r="E22" s="44">
        <v>17</v>
      </c>
      <c r="F22" s="44">
        <v>17</v>
      </c>
      <c r="G22" s="42">
        <v>34</v>
      </c>
      <c r="H22" s="44">
        <v>64</v>
      </c>
      <c r="I22" s="44">
        <v>2</v>
      </c>
    </row>
    <row r="23" spans="1:9" ht="12.75">
      <c r="A23" s="44">
        <v>3</v>
      </c>
      <c r="B23" s="45" t="s">
        <v>129</v>
      </c>
      <c r="C23" s="44">
        <v>21</v>
      </c>
      <c r="D23" s="44" t="s">
        <v>39</v>
      </c>
      <c r="E23" s="44" t="s">
        <v>96</v>
      </c>
      <c r="F23" s="44" t="s">
        <v>96</v>
      </c>
      <c r="G23" s="44" t="s">
        <v>96</v>
      </c>
      <c r="H23" s="44">
        <v>0</v>
      </c>
      <c r="I23" s="87">
        <v>3</v>
      </c>
    </row>
    <row r="24" spans="1:9" ht="12.75">
      <c r="A24" s="47"/>
      <c r="B24" s="54"/>
      <c r="C24" s="47"/>
      <c r="D24" s="47"/>
      <c r="E24" s="47"/>
      <c r="F24" s="47"/>
      <c r="G24" s="57"/>
      <c r="H24" s="47"/>
      <c r="I24" s="47"/>
    </row>
    <row r="25" spans="1:9" ht="12.75">
      <c r="A25" s="60"/>
      <c r="B25" s="61"/>
      <c r="C25" s="52"/>
      <c r="D25" s="114" t="s">
        <v>80</v>
      </c>
      <c r="E25" s="114"/>
      <c r="F25" s="52"/>
      <c r="G25" s="114" t="s">
        <v>34</v>
      </c>
      <c r="H25" s="114"/>
      <c r="I25" s="114"/>
    </row>
    <row r="26" spans="1:9" ht="12.75">
      <c r="A26" s="52"/>
      <c r="B26" s="52"/>
      <c r="C26" s="52"/>
      <c r="D26" s="52"/>
      <c r="E26" s="52"/>
      <c r="F26" s="52"/>
      <c r="G26" s="115"/>
      <c r="H26" s="115"/>
      <c r="I26" s="115"/>
    </row>
    <row r="27" spans="1:9" ht="12.75">
      <c r="A27" s="52"/>
      <c r="B27" s="52"/>
      <c r="C27" s="52"/>
      <c r="D27" s="111" t="s">
        <v>20</v>
      </c>
      <c r="E27" s="111"/>
      <c r="F27" s="52"/>
      <c r="G27" s="111" t="s">
        <v>18</v>
      </c>
      <c r="H27" s="111"/>
      <c r="I27" s="111"/>
    </row>
  </sheetData>
  <mergeCells count="10">
    <mergeCell ref="A1:I1"/>
    <mergeCell ref="A3:B3"/>
    <mergeCell ref="A12:B12"/>
    <mergeCell ref="D25:E25"/>
    <mergeCell ref="G25:I25"/>
    <mergeCell ref="A11:I11"/>
    <mergeCell ref="G26:I26"/>
    <mergeCell ref="D27:E27"/>
    <mergeCell ref="G27:I27"/>
    <mergeCell ref="A20:B20"/>
  </mergeCells>
  <dataValidations count="3">
    <dataValidation type="list" allowBlank="1" showInputMessage="1" showErrorMessage="1" sqref="G22:G24 G13:G20 G7:G10">
      <formula1>"DNQ,DNS,DNF,40,34,30,26,22,20,18,16,14,12,10,8,6,4,2,"</formula1>
    </dataValidation>
    <dataValidation type="list" allowBlank="1" showInputMessage="1" showErrorMessage="1" sqref="G21 E12:F24 E7:F10">
      <formula1>"DNQ,DNS,DNF,20, 17, 15, 13, 11, 10, 9, 8, 7, 6, 5, 4, 3, 2, 1"</formula1>
    </dataValidation>
    <dataValidation type="list" allowBlank="1" showInputMessage="1" showErrorMessage="1" sqref="G12">
      <formula1>"40,34,30,26,22,20,18,16,14,12,10,8,6,4,2,"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34"/>
  <sheetViews>
    <sheetView zoomScalePageLayoutView="0" workbookViewId="0" topLeftCell="A1">
      <selection activeCell="F24" sqref="F24"/>
    </sheetView>
  </sheetViews>
  <sheetFormatPr defaultColWidth="9.140625" defaultRowHeight="12.75"/>
  <cols>
    <col min="7" max="7" width="7.7109375" style="0" customWidth="1"/>
    <col min="8" max="8" width="8.00390625" style="0" customWidth="1"/>
    <col min="9" max="9" width="7.7109375" style="0" customWidth="1"/>
    <col min="10" max="10" width="7.57421875" style="0" customWidth="1"/>
    <col min="11" max="11" width="7.7109375" style="0" customWidth="1"/>
    <col min="12" max="12" width="7.00390625" style="0" customWidth="1"/>
    <col min="13" max="13" width="7.28125" style="0" customWidth="1"/>
    <col min="14" max="14" width="7.57421875" style="0" customWidth="1"/>
    <col min="15" max="16" width="7.28125" style="0" customWidth="1"/>
    <col min="17" max="17" width="7.421875" style="0" customWidth="1"/>
    <col min="18" max="18" width="7.57421875" style="0" customWidth="1"/>
  </cols>
  <sheetData>
    <row r="1" spans="2:18" s="32" customFormat="1" ht="21">
      <c r="B1" s="113" t="s">
        <v>27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2:12" s="32" customFormat="1" ht="12.75">
      <c r="B2" s="33"/>
      <c r="C2" s="34"/>
      <c r="D2" s="34"/>
      <c r="E2" s="34"/>
      <c r="F2" s="34"/>
      <c r="G2" s="33"/>
      <c r="H2" s="33"/>
      <c r="I2" s="33"/>
      <c r="J2" s="34"/>
      <c r="K2" s="33"/>
      <c r="L2" s="33"/>
    </row>
    <row r="3" spans="2:15" s="32" customFormat="1" ht="21">
      <c r="B3" s="112"/>
      <c r="C3" s="112"/>
      <c r="D3" s="67"/>
      <c r="E3" s="67"/>
      <c r="F3" s="67"/>
      <c r="G3" s="33"/>
      <c r="H3" s="35"/>
      <c r="I3" s="35"/>
      <c r="J3" s="36"/>
      <c r="K3" s="33"/>
      <c r="N3" s="37" t="s">
        <v>29</v>
      </c>
      <c r="O3" s="38" t="s">
        <v>57</v>
      </c>
    </row>
    <row r="4" spans="2:15" s="32" customFormat="1" ht="12.75">
      <c r="B4" s="33"/>
      <c r="C4" s="36"/>
      <c r="D4" s="36"/>
      <c r="E4" s="36"/>
      <c r="F4" s="36"/>
      <c r="G4" s="35"/>
      <c r="H4" s="35"/>
      <c r="I4" s="35"/>
      <c r="J4" s="36"/>
      <c r="K4" s="33"/>
      <c r="N4" s="37" t="s">
        <v>30</v>
      </c>
      <c r="O4" s="38" t="s">
        <v>31</v>
      </c>
    </row>
    <row r="5" spans="2:18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1"/>
      <c r="N5" s="51"/>
      <c r="O5" s="51"/>
      <c r="P5" s="51"/>
      <c r="Q5" s="51"/>
      <c r="R5" s="51"/>
    </row>
    <row r="6" spans="2:15" ht="15.75" customHeight="1">
      <c r="B6" s="127" t="s">
        <v>8</v>
      </c>
      <c r="C6" s="136" t="s">
        <v>7</v>
      </c>
      <c r="D6" s="74" t="s">
        <v>22</v>
      </c>
      <c r="E6" s="125"/>
      <c r="F6" s="126"/>
      <c r="G6" s="74" t="s">
        <v>24</v>
      </c>
      <c r="H6" s="125"/>
      <c r="I6" s="126"/>
      <c r="J6" s="125" t="s">
        <v>21</v>
      </c>
      <c r="K6" s="125"/>
      <c r="L6" s="126"/>
      <c r="M6" s="74" t="s">
        <v>19</v>
      </c>
      <c r="N6" s="125"/>
      <c r="O6" s="126"/>
    </row>
    <row r="7" spans="2:15" ht="13.5" thickBot="1">
      <c r="B7" s="128"/>
      <c r="C7" s="137"/>
      <c r="D7" s="5" t="s">
        <v>9</v>
      </c>
      <c r="E7" s="6" t="s">
        <v>10</v>
      </c>
      <c r="F7" s="7" t="s">
        <v>11</v>
      </c>
      <c r="G7" s="5" t="s">
        <v>9</v>
      </c>
      <c r="H7" s="6" t="s">
        <v>10</v>
      </c>
      <c r="I7" s="7" t="s">
        <v>11</v>
      </c>
      <c r="J7" s="8" t="s">
        <v>9</v>
      </c>
      <c r="K7" s="6" t="s">
        <v>10</v>
      </c>
      <c r="L7" s="9" t="s">
        <v>11</v>
      </c>
      <c r="M7" s="5" t="s">
        <v>9</v>
      </c>
      <c r="N7" s="6" t="s">
        <v>10</v>
      </c>
      <c r="O7" s="7" t="s">
        <v>11</v>
      </c>
    </row>
    <row r="8" spans="2:15" ht="12.75">
      <c r="B8" s="104" t="s">
        <v>2</v>
      </c>
      <c r="C8" s="131">
        <v>2</v>
      </c>
      <c r="D8" s="4">
        <v>55</v>
      </c>
      <c r="E8" s="10">
        <v>49</v>
      </c>
      <c r="F8" s="11">
        <v>49</v>
      </c>
      <c r="G8" s="4">
        <v>95</v>
      </c>
      <c r="H8" s="10">
        <v>37</v>
      </c>
      <c r="I8" s="11">
        <v>37</v>
      </c>
      <c r="J8" s="12">
        <v>45</v>
      </c>
      <c r="K8" s="10">
        <v>62</v>
      </c>
      <c r="L8" s="13">
        <v>62</v>
      </c>
      <c r="M8" s="4">
        <v>71</v>
      </c>
      <c r="N8" s="10">
        <v>7</v>
      </c>
      <c r="O8" s="11">
        <v>7</v>
      </c>
    </row>
    <row r="9" spans="2:15" ht="12.75">
      <c r="B9" s="106"/>
      <c r="C9" s="124"/>
      <c r="D9" s="14">
        <v>50</v>
      </c>
      <c r="E9" s="15">
        <v>30</v>
      </c>
      <c r="F9" s="16">
        <v>30</v>
      </c>
      <c r="G9" s="14">
        <v>98</v>
      </c>
      <c r="H9" s="15">
        <v>22</v>
      </c>
      <c r="I9" s="16"/>
      <c r="J9" s="17">
        <v>46</v>
      </c>
      <c r="K9" s="15">
        <v>60</v>
      </c>
      <c r="L9" s="18">
        <v>60</v>
      </c>
      <c r="M9" s="14"/>
      <c r="N9" s="15"/>
      <c r="O9" s="16"/>
    </row>
    <row r="10" spans="2:15" ht="13.5" thickBot="1">
      <c r="B10" s="105" t="s">
        <v>137</v>
      </c>
      <c r="C10" s="124"/>
      <c r="D10" s="21"/>
      <c r="E10" s="22"/>
      <c r="F10" s="23"/>
      <c r="G10" s="21">
        <v>99</v>
      </c>
      <c r="H10" s="22">
        <v>80</v>
      </c>
      <c r="I10" s="23">
        <v>80</v>
      </c>
      <c r="J10" s="24"/>
      <c r="K10" s="22"/>
      <c r="L10" s="25"/>
      <c r="M10" s="21"/>
      <c r="N10" s="22"/>
      <c r="O10" s="23"/>
    </row>
    <row r="11" spans="2:15" ht="12.75">
      <c r="B11" s="75" t="s">
        <v>12</v>
      </c>
      <c r="C11" s="133">
        <v>3</v>
      </c>
      <c r="D11" s="4"/>
      <c r="E11" s="10"/>
      <c r="F11" s="11"/>
      <c r="G11" s="4"/>
      <c r="H11" s="10"/>
      <c r="I11" s="11"/>
      <c r="J11" s="12"/>
      <c r="K11" s="10"/>
      <c r="L11" s="13"/>
      <c r="M11" s="4"/>
      <c r="N11" s="10"/>
      <c r="O11" s="11"/>
    </row>
    <row r="12" spans="2:15" ht="12.75">
      <c r="B12" s="135" t="s">
        <v>4</v>
      </c>
      <c r="C12" s="134"/>
      <c r="D12" s="21">
        <v>50</v>
      </c>
      <c r="E12" s="22">
        <v>64</v>
      </c>
      <c r="F12" s="23">
        <v>64</v>
      </c>
      <c r="G12" s="21">
        <v>13</v>
      </c>
      <c r="H12" s="22">
        <v>46</v>
      </c>
      <c r="I12" s="23">
        <v>46</v>
      </c>
      <c r="J12" s="24"/>
      <c r="K12" s="22"/>
      <c r="L12" s="25"/>
      <c r="M12" s="21">
        <v>71</v>
      </c>
      <c r="N12" s="22">
        <v>56</v>
      </c>
      <c r="O12" s="23">
        <v>56</v>
      </c>
    </row>
    <row r="13" spans="2:15" ht="12.75">
      <c r="B13" s="132"/>
      <c r="C13" s="134"/>
      <c r="D13" s="21"/>
      <c r="E13" s="22"/>
      <c r="F13" s="23"/>
      <c r="G13" s="21"/>
      <c r="H13" s="22"/>
      <c r="I13" s="23"/>
      <c r="J13" s="24"/>
      <c r="K13" s="22"/>
      <c r="L13" s="25"/>
      <c r="M13" s="21"/>
      <c r="N13" s="22"/>
      <c r="O13" s="23"/>
    </row>
    <row r="14" spans="2:15" ht="12.75">
      <c r="B14" s="26" t="s">
        <v>138</v>
      </c>
      <c r="C14" s="134"/>
      <c r="D14" s="21"/>
      <c r="E14" s="22"/>
      <c r="F14" s="23"/>
      <c r="G14" s="21"/>
      <c r="H14" s="22"/>
      <c r="I14" s="23"/>
      <c r="J14" s="24"/>
      <c r="K14" s="22"/>
      <c r="L14" s="25"/>
      <c r="M14" s="21"/>
      <c r="N14" s="22"/>
      <c r="O14" s="23"/>
    </row>
    <row r="15" spans="2:15" ht="12.75" customHeight="1">
      <c r="B15" s="135" t="s">
        <v>13</v>
      </c>
      <c r="C15" s="134"/>
      <c r="D15" s="21"/>
      <c r="E15" s="22"/>
      <c r="F15" s="23"/>
      <c r="G15" s="21"/>
      <c r="H15" s="22"/>
      <c r="I15" s="23"/>
      <c r="J15" s="24">
        <v>16</v>
      </c>
      <c r="K15" s="22">
        <v>62</v>
      </c>
      <c r="L15" s="25">
        <v>62</v>
      </c>
      <c r="M15" s="21">
        <v>71</v>
      </c>
      <c r="N15" s="22">
        <v>66</v>
      </c>
      <c r="O15" s="23">
        <v>66</v>
      </c>
    </row>
    <row r="16" spans="2:15" ht="12.75">
      <c r="B16" s="130"/>
      <c r="C16" s="134"/>
      <c r="D16" s="21"/>
      <c r="E16" s="22"/>
      <c r="F16" s="23"/>
      <c r="G16" s="21"/>
      <c r="H16" s="22"/>
      <c r="I16" s="23"/>
      <c r="J16" s="24"/>
      <c r="K16" s="22"/>
      <c r="L16" s="25"/>
      <c r="M16" s="21"/>
      <c r="N16" s="22"/>
      <c r="O16" s="23"/>
    </row>
    <row r="17" spans="2:15" ht="12.75">
      <c r="B17" s="130"/>
      <c r="C17" s="134"/>
      <c r="D17" s="21">
        <v>50</v>
      </c>
      <c r="E17" s="22">
        <v>42</v>
      </c>
      <c r="F17" s="23">
        <v>42</v>
      </c>
      <c r="G17" s="21">
        <v>97</v>
      </c>
      <c r="H17" s="22">
        <v>71</v>
      </c>
      <c r="I17" s="23">
        <v>71</v>
      </c>
      <c r="J17" s="24">
        <v>91</v>
      </c>
      <c r="K17" s="22">
        <v>56</v>
      </c>
      <c r="L17" s="25">
        <v>56</v>
      </c>
      <c r="M17" s="21"/>
      <c r="N17" s="22"/>
      <c r="O17" s="23"/>
    </row>
    <row r="18" spans="2:15" ht="12.75">
      <c r="B18" s="130"/>
      <c r="C18" s="134"/>
      <c r="D18" s="21">
        <v>51</v>
      </c>
      <c r="E18" s="22">
        <v>32</v>
      </c>
      <c r="F18" s="23">
        <v>32</v>
      </c>
      <c r="G18" s="21"/>
      <c r="H18" s="22"/>
      <c r="I18" s="23"/>
      <c r="J18" s="24">
        <v>3</v>
      </c>
      <c r="K18" s="22">
        <v>35</v>
      </c>
      <c r="L18" s="25">
        <v>35</v>
      </c>
      <c r="M18" s="21"/>
      <c r="N18" s="22"/>
      <c r="O18" s="23"/>
    </row>
    <row r="19" spans="2:15" ht="13.5" thickBot="1">
      <c r="B19" s="130"/>
      <c r="C19" s="134"/>
      <c r="D19" s="21"/>
      <c r="E19" s="22"/>
      <c r="F19" s="23"/>
      <c r="G19" s="21"/>
      <c r="H19" s="22"/>
      <c r="I19" s="23"/>
      <c r="J19" s="24">
        <v>18</v>
      </c>
      <c r="K19" s="22">
        <v>34</v>
      </c>
      <c r="L19" s="25"/>
      <c r="M19" s="21"/>
      <c r="N19" s="22"/>
      <c r="O19" s="23"/>
    </row>
    <row r="20" spans="2:15" ht="12.75">
      <c r="B20" s="129" t="s">
        <v>5</v>
      </c>
      <c r="C20" s="131">
        <v>1</v>
      </c>
      <c r="D20" s="4">
        <v>75</v>
      </c>
      <c r="E20" s="10">
        <v>26</v>
      </c>
      <c r="F20" s="11"/>
      <c r="G20" s="4">
        <v>97</v>
      </c>
      <c r="H20" s="10">
        <v>77</v>
      </c>
      <c r="I20" s="11">
        <v>77</v>
      </c>
      <c r="J20" s="12"/>
      <c r="K20" s="10"/>
      <c r="L20" s="13"/>
      <c r="M20" s="4"/>
      <c r="N20" s="10"/>
      <c r="O20" s="11"/>
    </row>
    <row r="21" spans="2:15" ht="12.75">
      <c r="B21" s="130"/>
      <c r="C21" s="124"/>
      <c r="D21" s="21">
        <v>51</v>
      </c>
      <c r="E21" s="22">
        <v>39</v>
      </c>
      <c r="F21" s="23">
        <v>39</v>
      </c>
      <c r="G21" s="21">
        <v>46</v>
      </c>
      <c r="H21" s="22">
        <v>54</v>
      </c>
      <c r="I21" s="23"/>
      <c r="J21" s="24"/>
      <c r="K21" s="22"/>
      <c r="L21" s="25"/>
      <c r="M21" s="21"/>
      <c r="N21" s="22"/>
      <c r="O21" s="23"/>
    </row>
    <row r="22" spans="2:15" ht="12.75">
      <c r="B22" s="72" t="s">
        <v>14</v>
      </c>
      <c r="C22" s="124">
        <v>1</v>
      </c>
      <c r="D22" s="14">
        <v>50</v>
      </c>
      <c r="E22" s="15">
        <v>71</v>
      </c>
      <c r="F22" s="16">
        <v>71</v>
      </c>
      <c r="G22" s="14"/>
      <c r="H22" s="15"/>
      <c r="I22" s="16"/>
      <c r="J22" s="17"/>
      <c r="K22" s="15"/>
      <c r="L22" s="18"/>
      <c r="M22" s="14">
        <v>1</v>
      </c>
      <c r="N22" s="15">
        <v>62</v>
      </c>
      <c r="O22" s="16">
        <v>62</v>
      </c>
    </row>
    <row r="23" spans="2:15" ht="12.75">
      <c r="B23" s="78" t="s">
        <v>6</v>
      </c>
      <c r="C23" s="124"/>
      <c r="D23" s="14">
        <v>77</v>
      </c>
      <c r="E23" s="15">
        <v>0</v>
      </c>
      <c r="F23" s="16"/>
      <c r="G23" s="14"/>
      <c r="H23" s="19"/>
      <c r="I23" s="20"/>
      <c r="J23" s="27"/>
      <c r="K23" s="19"/>
      <c r="L23" s="28"/>
      <c r="M23" s="14">
        <v>46</v>
      </c>
      <c r="N23" s="15">
        <v>35</v>
      </c>
      <c r="O23" s="20"/>
    </row>
    <row r="24" spans="2:15" ht="13.5" thickBot="1">
      <c r="B24" s="78"/>
      <c r="C24" s="124"/>
      <c r="D24" s="65"/>
      <c r="E24" s="63"/>
      <c r="F24" s="66"/>
      <c r="G24" s="14"/>
      <c r="H24" s="19"/>
      <c r="I24" s="20"/>
      <c r="J24" s="62"/>
      <c r="K24" s="63"/>
      <c r="L24" s="64"/>
      <c r="M24" s="14"/>
      <c r="N24" s="15"/>
      <c r="O24" s="66"/>
    </row>
    <row r="25" spans="2:15" ht="26.25" thickBot="1">
      <c r="B25" s="29" t="s">
        <v>0</v>
      </c>
      <c r="C25" s="107"/>
      <c r="D25" s="118">
        <f>SUM(F8:F24)</f>
        <v>327</v>
      </c>
      <c r="E25" s="119"/>
      <c r="F25" s="120"/>
      <c r="G25" s="118">
        <f>SUM(I8:I24)</f>
        <v>311</v>
      </c>
      <c r="H25" s="119"/>
      <c r="I25" s="120"/>
      <c r="J25" s="118">
        <f>SUM(L8:L24)</f>
        <v>275</v>
      </c>
      <c r="K25" s="119"/>
      <c r="L25" s="120"/>
      <c r="M25" s="118">
        <f>SUM(O8:O24)</f>
        <v>191</v>
      </c>
      <c r="N25" s="119"/>
      <c r="O25" s="120"/>
    </row>
    <row r="26" spans="2:15" ht="13.5" thickBot="1">
      <c r="B26" s="30" t="s">
        <v>1</v>
      </c>
      <c r="C26" s="108"/>
      <c r="D26" s="79">
        <v>1</v>
      </c>
      <c r="E26" s="80"/>
      <c r="F26" s="81"/>
      <c r="G26" s="121">
        <v>2</v>
      </c>
      <c r="H26" s="122"/>
      <c r="I26" s="123"/>
      <c r="J26" s="70"/>
      <c r="K26" s="69">
        <v>3</v>
      </c>
      <c r="L26" s="71"/>
      <c r="M26" s="121">
        <v>4</v>
      </c>
      <c r="N26" s="122"/>
      <c r="O26" s="123"/>
    </row>
    <row r="27" spans="2:15" ht="26.25" thickBot="1">
      <c r="B27" s="109" t="s">
        <v>15</v>
      </c>
      <c r="C27" s="110"/>
      <c r="D27" s="121">
        <v>20</v>
      </c>
      <c r="E27" s="122"/>
      <c r="F27" s="123"/>
      <c r="G27" s="121">
        <v>17</v>
      </c>
      <c r="H27" s="122"/>
      <c r="I27" s="123"/>
      <c r="J27" s="121">
        <v>15</v>
      </c>
      <c r="K27" s="122"/>
      <c r="L27" s="123"/>
      <c r="M27" s="121">
        <v>13</v>
      </c>
      <c r="N27" s="122"/>
      <c r="O27" s="123"/>
    </row>
    <row r="28" spans="2:12" s="32" customFormat="1" ht="12.75">
      <c r="B28" s="47"/>
      <c r="C28" s="54"/>
      <c r="D28" s="54"/>
      <c r="E28" s="54"/>
      <c r="F28" s="54"/>
      <c r="G28" s="47"/>
      <c r="H28" s="33"/>
      <c r="I28" s="33"/>
      <c r="J28" s="34"/>
      <c r="K28" s="33"/>
      <c r="L28" s="33"/>
    </row>
    <row r="29" spans="2:16" s="32" customFormat="1" ht="12.75">
      <c r="B29" s="60"/>
      <c r="C29" s="61"/>
      <c r="D29" s="61"/>
      <c r="E29" s="61"/>
      <c r="F29" s="61"/>
      <c r="G29" s="61"/>
      <c r="I29" s="114" t="s">
        <v>16</v>
      </c>
      <c r="J29" s="114"/>
      <c r="K29" s="114"/>
      <c r="N29" s="114" t="s">
        <v>17</v>
      </c>
      <c r="O29" s="114"/>
      <c r="P29" s="114"/>
    </row>
    <row r="30" spans="2:16" s="32" customFormat="1" ht="12.75">
      <c r="B30" s="52"/>
      <c r="C30" s="52"/>
      <c r="D30" s="52"/>
      <c r="E30" s="52"/>
      <c r="F30" s="52"/>
      <c r="G30" s="52"/>
      <c r="I30" s="55"/>
      <c r="J30" s="52"/>
      <c r="K30" s="52"/>
      <c r="N30" s="56"/>
      <c r="O30" s="56"/>
      <c r="P30" s="56"/>
    </row>
    <row r="31" spans="2:16" s="32" customFormat="1" ht="12.75">
      <c r="B31" s="52"/>
      <c r="C31" s="52"/>
      <c r="D31" s="52"/>
      <c r="E31" s="52"/>
      <c r="F31" s="52"/>
      <c r="G31" s="52"/>
      <c r="I31" s="48"/>
      <c r="J31" s="53" t="s">
        <v>20</v>
      </c>
      <c r="K31" s="53"/>
      <c r="L31" s="48"/>
      <c r="N31" s="111" t="s">
        <v>18</v>
      </c>
      <c r="O31" s="111"/>
      <c r="P31" s="111"/>
    </row>
    <row r="32" spans="2:21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</sheetData>
  <sheetProtection/>
  <mergeCells count="30">
    <mergeCell ref="N31:P31"/>
    <mergeCell ref="I29:K29"/>
    <mergeCell ref="B1:R1"/>
    <mergeCell ref="M6:O6"/>
    <mergeCell ref="J6:L6"/>
    <mergeCell ref="B3:C3"/>
    <mergeCell ref="C8:C10"/>
    <mergeCell ref="C6:C7"/>
    <mergeCell ref="B6:B7"/>
    <mergeCell ref="B20:B21"/>
    <mergeCell ref="C20:C21"/>
    <mergeCell ref="C11:C19"/>
    <mergeCell ref="B12:B13"/>
    <mergeCell ref="B15:B19"/>
    <mergeCell ref="G27:I27"/>
    <mergeCell ref="D27:F27"/>
    <mergeCell ref="G6:I6"/>
    <mergeCell ref="D6:F6"/>
    <mergeCell ref="C22:C24"/>
    <mergeCell ref="B23:B24"/>
    <mergeCell ref="G26:I26"/>
    <mergeCell ref="D26:F26"/>
    <mergeCell ref="G25:I25"/>
    <mergeCell ref="D25:F25"/>
    <mergeCell ref="J25:L25"/>
    <mergeCell ref="J27:L27"/>
    <mergeCell ref="N29:P29"/>
    <mergeCell ref="M27:O27"/>
    <mergeCell ref="M25:O25"/>
    <mergeCell ref="M26:O26"/>
  </mergeCells>
  <dataValidations count="1">
    <dataValidation type="list" allowBlank="1" showInputMessage="1" showErrorMessage="1" sqref="M27:O27 D27:J27">
      <formula1>"20,17,15,13,11,10,9,8,7,6,5,4,3,2,1,NAV IESKAITE"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 topLeftCell="A1">
      <selection activeCell="B2" sqref="B2"/>
    </sheetView>
  </sheetViews>
  <sheetFormatPr defaultColWidth="9.140625" defaultRowHeight="12.75"/>
  <cols>
    <col min="2" max="2" width="13.57421875" style="0" customWidth="1"/>
    <col min="7" max="7" width="12.140625" style="0" customWidth="1"/>
  </cols>
  <sheetData>
    <row r="1" spans="2:10" ht="21">
      <c r="B1" s="113" t="s">
        <v>27</v>
      </c>
      <c r="C1" s="113"/>
      <c r="D1" s="113"/>
      <c r="E1" s="113"/>
      <c r="F1" s="113"/>
      <c r="G1" s="113"/>
      <c r="H1" s="59"/>
      <c r="I1" s="59"/>
      <c r="J1" s="59"/>
    </row>
    <row r="2" spans="2:10" ht="21">
      <c r="B2" s="68"/>
      <c r="C2" s="68"/>
      <c r="D2" s="68"/>
      <c r="E2" s="68"/>
      <c r="F2" s="37" t="s">
        <v>29</v>
      </c>
      <c r="G2" s="38" t="s">
        <v>57</v>
      </c>
      <c r="H2" s="59"/>
      <c r="I2" s="59"/>
      <c r="J2" s="59"/>
    </row>
    <row r="3" spans="2:10" ht="29.25" customHeight="1">
      <c r="B3" s="68"/>
      <c r="C3" s="68"/>
      <c r="D3" s="68"/>
      <c r="E3" s="68"/>
      <c r="F3" s="37" t="s">
        <v>30</v>
      </c>
      <c r="G3" s="38" t="s">
        <v>31</v>
      </c>
      <c r="H3" s="68"/>
      <c r="I3" s="68"/>
      <c r="J3" s="68"/>
    </row>
    <row r="4" spans="2:7" ht="34.5" customHeight="1" thickBot="1">
      <c r="B4" s="99" t="s">
        <v>145</v>
      </c>
      <c r="C4" s="100" t="s">
        <v>143</v>
      </c>
      <c r="D4" s="100" t="s">
        <v>144</v>
      </c>
      <c r="E4" s="100" t="s">
        <v>39</v>
      </c>
      <c r="F4" s="100" t="s">
        <v>36</v>
      </c>
      <c r="G4" s="100" t="s">
        <v>92</v>
      </c>
    </row>
    <row r="5" spans="2:10" s="96" customFormat="1" ht="20.25">
      <c r="B5" s="158" t="s">
        <v>2</v>
      </c>
      <c r="C5" s="138">
        <v>2</v>
      </c>
      <c r="D5" s="144">
        <v>49</v>
      </c>
      <c r="E5" s="144">
        <v>64</v>
      </c>
      <c r="F5" s="144">
        <v>80</v>
      </c>
      <c r="G5" s="145">
        <v>58</v>
      </c>
      <c r="H5" s="97"/>
      <c r="I5" s="97"/>
      <c r="J5" s="97"/>
    </row>
    <row r="6" spans="2:10" s="96" customFormat="1" ht="21" thickBot="1">
      <c r="B6" s="159" t="s">
        <v>137</v>
      </c>
      <c r="C6" s="139"/>
      <c r="D6" s="146">
        <v>80</v>
      </c>
      <c r="E6" s="146">
        <v>0</v>
      </c>
      <c r="F6" s="146">
        <v>32</v>
      </c>
      <c r="G6" s="147">
        <v>56</v>
      </c>
      <c r="H6" s="97"/>
      <c r="I6" s="97"/>
      <c r="J6" s="97"/>
    </row>
    <row r="7" spans="2:10" s="96" customFormat="1" ht="20.25">
      <c r="B7" s="160" t="s">
        <v>140</v>
      </c>
      <c r="C7" s="140">
        <v>3</v>
      </c>
      <c r="D7" s="101">
        <v>71</v>
      </c>
      <c r="E7" s="144">
        <v>77</v>
      </c>
      <c r="F7" s="101">
        <v>53</v>
      </c>
      <c r="G7" s="102">
        <v>0</v>
      </c>
      <c r="H7" s="97"/>
      <c r="I7" s="97"/>
      <c r="J7" s="97"/>
    </row>
    <row r="8" spans="2:10" s="96" customFormat="1" ht="20.25">
      <c r="B8" s="161" t="s">
        <v>138</v>
      </c>
      <c r="C8" s="141"/>
      <c r="D8" s="98">
        <v>66</v>
      </c>
      <c r="E8" s="148">
        <v>80</v>
      </c>
      <c r="F8" s="98">
        <v>0</v>
      </c>
      <c r="G8" s="157">
        <v>52</v>
      </c>
      <c r="H8" s="97"/>
      <c r="I8" s="97"/>
      <c r="J8" s="97"/>
    </row>
    <row r="9" spans="2:10" s="96" customFormat="1" ht="20.25">
      <c r="B9" s="161" t="s">
        <v>4</v>
      </c>
      <c r="C9" s="141"/>
      <c r="D9" s="98">
        <v>64</v>
      </c>
      <c r="E9" s="98">
        <v>0</v>
      </c>
      <c r="F9" s="148">
        <v>80</v>
      </c>
      <c r="G9" s="103">
        <v>0</v>
      </c>
      <c r="H9" s="97"/>
      <c r="I9" s="97"/>
      <c r="J9" s="97"/>
    </row>
    <row r="10" spans="2:10" s="96" customFormat="1" ht="20.25">
      <c r="B10" s="161" t="s">
        <v>12</v>
      </c>
      <c r="C10" s="141"/>
      <c r="D10" s="98">
        <v>68</v>
      </c>
      <c r="E10" s="98">
        <v>0</v>
      </c>
      <c r="F10" s="148">
        <v>80</v>
      </c>
      <c r="G10" s="103">
        <v>0</v>
      </c>
      <c r="H10" s="97"/>
      <c r="I10" s="97"/>
      <c r="J10" s="97"/>
    </row>
    <row r="11" spans="2:10" s="96" customFormat="1" ht="20.25">
      <c r="B11" s="161" t="s">
        <v>139</v>
      </c>
      <c r="C11" s="141"/>
      <c r="D11" s="98">
        <v>0</v>
      </c>
      <c r="E11" s="98">
        <v>0</v>
      </c>
      <c r="F11" s="98">
        <v>70</v>
      </c>
      <c r="G11" s="103">
        <v>0</v>
      </c>
      <c r="H11" s="97"/>
      <c r="I11" s="97"/>
      <c r="J11" s="97"/>
    </row>
    <row r="12" spans="2:10" s="96" customFormat="1" ht="20.25">
      <c r="B12" s="161" t="s">
        <v>6</v>
      </c>
      <c r="C12" s="141"/>
      <c r="D12" s="148">
        <v>77</v>
      </c>
      <c r="E12" s="98">
        <v>0</v>
      </c>
      <c r="F12" s="98">
        <v>0</v>
      </c>
      <c r="G12" s="103">
        <v>0</v>
      </c>
      <c r="H12" s="97"/>
      <c r="I12" s="97"/>
      <c r="J12" s="97"/>
    </row>
    <row r="13" spans="2:10" s="96" customFormat="1" ht="20.25">
      <c r="B13" s="161" t="s">
        <v>14</v>
      </c>
      <c r="C13" s="141"/>
      <c r="D13" s="148">
        <v>77</v>
      </c>
      <c r="E13" s="98">
        <v>0</v>
      </c>
      <c r="F13" s="98">
        <v>0</v>
      </c>
      <c r="G13" s="157">
        <v>28</v>
      </c>
      <c r="H13" s="97"/>
      <c r="I13" s="97"/>
      <c r="J13" s="97"/>
    </row>
    <row r="14" spans="2:10" s="96" customFormat="1" ht="20.25">
      <c r="B14" s="161" t="s">
        <v>141</v>
      </c>
      <c r="C14" s="141"/>
      <c r="D14" s="148">
        <v>77</v>
      </c>
      <c r="E14" s="98">
        <v>0</v>
      </c>
      <c r="F14" s="98">
        <v>0</v>
      </c>
      <c r="G14" s="103">
        <v>0</v>
      </c>
      <c r="H14" s="97"/>
      <c r="I14" s="97"/>
      <c r="J14" s="97"/>
    </row>
    <row r="15" spans="2:10" s="96" customFormat="1" ht="21" thickBot="1">
      <c r="B15" s="162" t="s">
        <v>142</v>
      </c>
      <c r="C15" s="141"/>
      <c r="D15" s="142">
        <v>39</v>
      </c>
      <c r="E15" s="149">
        <v>35</v>
      </c>
      <c r="F15" s="149">
        <v>75</v>
      </c>
      <c r="G15" s="143">
        <v>0</v>
      </c>
      <c r="H15" s="97"/>
      <c r="I15" s="97"/>
      <c r="J15" s="97"/>
    </row>
    <row r="16" spans="2:10" s="96" customFormat="1" ht="21" thickBot="1">
      <c r="B16" s="150"/>
      <c r="C16" s="154" t="s">
        <v>146</v>
      </c>
      <c r="D16" s="155">
        <f>D5+D6+D12+D13+D14</f>
        <v>360</v>
      </c>
      <c r="E16" s="155">
        <f>E5+E6+E7+E8+E15</f>
        <v>256</v>
      </c>
      <c r="F16" s="155">
        <f>F5+F6+F9+F10+F15</f>
        <v>347</v>
      </c>
      <c r="G16" s="156">
        <f>G5+G6+G8+G13</f>
        <v>194</v>
      </c>
      <c r="H16" s="97"/>
      <c r="I16" s="97"/>
      <c r="J16" s="97"/>
    </row>
    <row r="17" spans="3:7" s="96" customFormat="1" ht="21" thickBot="1">
      <c r="C17" s="151" t="s">
        <v>89</v>
      </c>
      <c r="D17" s="152">
        <v>1</v>
      </c>
      <c r="E17" s="152">
        <v>3</v>
      </c>
      <c r="F17" s="152">
        <v>2</v>
      </c>
      <c r="G17" s="153">
        <v>4</v>
      </c>
    </row>
    <row r="19" spans="6:8" ht="12.75">
      <c r="F19" s="114" t="s">
        <v>17</v>
      </c>
      <c r="G19" s="114"/>
      <c r="H19" s="114"/>
    </row>
    <row r="20" spans="6:8" ht="12.75">
      <c r="F20" s="56"/>
      <c r="G20" s="56"/>
      <c r="H20" s="56"/>
    </row>
    <row r="21" spans="6:8" ht="12.75">
      <c r="F21" s="111" t="s">
        <v>18</v>
      </c>
      <c r="G21" s="111"/>
      <c r="H21" s="111"/>
    </row>
    <row r="22" spans="6:8" ht="12.75">
      <c r="F22" s="3"/>
      <c r="G22" s="3"/>
      <c r="H22" s="3"/>
    </row>
  </sheetData>
  <mergeCells count="5">
    <mergeCell ref="F21:H21"/>
    <mergeCell ref="C5:C6"/>
    <mergeCell ref="C7:C15"/>
    <mergeCell ref="B1:G1"/>
    <mergeCell ref="F19:H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Ieva</cp:lastModifiedBy>
  <cp:lastPrinted>2012-07-07T18:49:31Z</cp:lastPrinted>
  <dcterms:created xsi:type="dcterms:W3CDTF">2007-05-18T07:42:00Z</dcterms:created>
  <dcterms:modified xsi:type="dcterms:W3CDTF">2012-07-09T18:23:43Z</dcterms:modified>
  <cp:category/>
  <cp:version/>
  <cp:contentType/>
  <cp:contentStatus/>
</cp:coreProperties>
</file>